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ikan1\Downloads\"/>
    </mc:Choice>
  </mc:AlternateContent>
  <xr:revisionPtr revIDLastSave="0" documentId="8_{269356E6-18DF-4334-909B-CB99AE893DB1}" xr6:coauthVersionLast="47" xr6:coauthVersionMax="47" xr10:uidLastSave="{00000000-0000-0000-0000-000000000000}"/>
  <bookViews>
    <workbookView xWindow="3624" yWindow="756" windowWidth="17280" windowHeight="9960" xr2:uid="{F460BDED-ADAF-486C-B8E9-5E15CE5B0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1" i="1" l="1"/>
  <c r="A220" i="1"/>
  <c r="A219" i="1"/>
  <c r="A218" i="1"/>
  <c r="A217" i="1"/>
  <c r="A214" i="1"/>
  <c r="A223" i="1" s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D25" i="1"/>
  <c r="F20" i="1"/>
  <c r="F212" i="1" s="1"/>
  <c r="E20" i="1"/>
  <c r="E212" i="1" s="1"/>
  <c r="E222" i="1" s="1"/>
  <c r="D20" i="1"/>
  <c r="D212" i="1" s="1"/>
  <c r="E11" i="1"/>
  <c r="D218" i="1" l="1"/>
  <c r="D214" i="1"/>
  <c r="D220" i="1"/>
  <c r="D217" i="1"/>
  <c r="D219" i="1"/>
  <c r="D216" i="1"/>
  <c r="F220" i="1"/>
  <c r="F217" i="1"/>
  <c r="F219" i="1"/>
  <c r="F216" i="1"/>
  <c r="F218" i="1"/>
  <c r="F214" i="1"/>
  <c r="F221" i="1" s="1"/>
  <c r="F11" i="1" s="1"/>
  <c r="F222" i="1" l="1"/>
  <c r="D224" i="1" s="1"/>
  <c r="D221" i="1"/>
  <c r="D11" i="1" l="1"/>
  <c r="D222" i="1"/>
  <c r="D223" i="1" s="1"/>
</calcChain>
</file>

<file path=xl/sharedStrings.xml><?xml version="1.0" encoding="utf-8"?>
<sst xmlns="http://schemas.openxmlformats.org/spreadsheetml/2006/main" count="423" uniqueCount="387">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</sst>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64" fontId="8" fillId="0" borderId="3" xfId="0" quotePrefix="1" applyNumberFormat="1" applyFont="1" applyBorder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2" xfId="0" quotePrefix="1" applyFont="1" applyBorder="1" applyAlignment="1">
      <alignment horizontal="center" vertical="center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/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5" fontId="5" fillId="0" borderId="0" xfId="0" applyNumberFormat="1" applyFont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5" fontId="11" fillId="0" borderId="0" xfId="0" applyNumberFormat="1" applyFont="1" applyProtection="1">
      <protection locked="0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2" fillId="12" borderId="40" xfId="0" applyFont="1" applyFill="1" applyBorder="1" applyAlignment="1">
      <alignment vertical="center"/>
    </xf>
    <xf numFmtId="0" fontId="12" fillId="12" borderId="17" xfId="0" applyFont="1" applyFill="1" applyBorder="1" applyAlignment="1">
      <alignment horizontal="right" vertical="center"/>
    </xf>
    <xf numFmtId="7" fontId="12" fillId="12" borderId="44" xfId="0" applyNumberFormat="1" applyFont="1" applyFill="1" applyBorder="1"/>
    <xf numFmtId="165" fontId="12" fillId="12" borderId="10" xfId="2" applyNumberFormat="1" applyFont="1" applyFill="1" applyBorder="1" applyAlignment="1" applyProtection="1">
      <alignment vertical="center"/>
    </xf>
    <xf numFmtId="165" fontId="12" fillId="12" borderId="10" xfId="2" applyNumberFormat="1" applyFont="1" applyFill="1" applyBorder="1" applyAlignment="1" applyProtection="1">
      <alignment vertical="center"/>
      <protection locked="0"/>
    </xf>
    <xf numFmtId="7" fontId="12" fillId="0" borderId="5" xfId="0" applyNumberFormat="1" applyFont="1" applyBorder="1" applyAlignment="1">
      <alignment horizontal="right"/>
    </xf>
    <xf numFmtId="5" fontId="12" fillId="0" borderId="0" xfId="0" applyNumberFormat="1" applyFont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4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right"/>
    </xf>
    <xf numFmtId="3" fontId="13" fillId="12" borderId="19" xfId="0" applyNumberFormat="1" applyFont="1" applyFill="1" applyBorder="1" applyAlignment="1">
      <alignment horizontal="right" vertical="center"/>
    </xf>
    <xf numFmtId="165" fontId="13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right"/>
    </xf>
    <xf numFmtId="3" fontId="13" fillId="12" borderId="41" xfId="0" applyNumberFormat="1" applyFont="1" applyFill="1" applyBorder="1" applyAlignment="1">
      <alignment horizontal="right" vertical="center"/>
    </xf>
    <xf numFmtId="165" fontId="13" fillId="12" borderId="10" xfId="2" applyNumberFormat="1" applyFont="1" applyFill="1" applyBorder="1" applyAlignment="1" applyProtection="1">
      <alignment horizontal="right" vertical="center"/>
    </xf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4" fillId="15" borderId="10" xfId="0" applyNumberFormat="1" applyFont="1" applyFill="1" applyBorder="1" applyAlignment="1">
      <alignment horizontal="left"/>
    </xf>
    <xf numFmtId="165" fontId="14" fillId="15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6" borderId="6" xfId="0" applyNumberForma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right" vertical="center" wrapText="1"/>
    </xf>
    <xf numFmtId="0" fontId="0" fillId="16" borderId="41" xfId="0" applyFill="1" applyBorder="1"/>
    <xf numFmtId="165" fontId="14" fillId="16" borderId="10" xfId="0" applyNumberFormat="1" applyFont="1" applyFill="1" applyBorder="1" applyAlignment="1">
      <alignment horizontal="left"/>
    </xf>
    <xf numFmtId="165" fontId="14" fillId="16" borderId="18" xfId="0" applyNumberFormat="1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Alignment="1">
      <alignment horizontal="right"/>
    </xf>
    <xf numFmtId="165" fontId="3" fillId="0" borderId="14" xfId="0" applyNumberFormat="1" applyFont="1" applyBorder="1" applyAlignment="1">
      <alignment horizontal="right" wrapText="1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D8A7-475B-4FB0-A605-B326C0146979}">
  <dimension ref="A1:ED1243"/>
  <sheetViews>
    <sheetView tabSelected="1" topLeftCell="A211" workbookViewId="0">
      <selection activeCell="K5" sqref="K5"/>
    </sheetView>
  </sheetViews>
  <sheetFormatPr defaultColWidth="0.33203125" defaultRowHeight="14.4"/>
  <cols>
    <col min="1" max="1" width="10" customWidth="1"/>
    <col min="2" max="2" width="34.109375" customWidth="1"/>
    <col min="3" max="3" width="0.6640625" style="258" customWidth="1"/>
    <col min="4" max="4" width="21.88671875" style="259" customWidth="1"/>
    <col min="5" max="5" width="16.109375" style="259" customWidth="1"/>
    <col min="6" max="6" width="16.109375" style="260" customWidth="1"/>
    <col min="7" max="7" width="0.6640625" style="261" customWidth="1"/>
    <col min="8" max="8" width="20.44140625" style="5" customWidth="1"/>
    <col min="9" max="9" width="10.5546875" style="6" hidden="1" customWidth="1"/>
    <col min="10" max="10" width="2.109375" style="6" customWidth="1"/>
    <col min="11" max="11" width="20.44140625" style="5" customWidth="1"/>
    <col min="12" max="12" width="10.5546875" style="6" hidden="1" customWidth="1"/>
    <col min="13" max="13" width="2.109375" style="6" customWidth="1"/>
    <col min="14" max="14" width="20.44140625" style="5" customWidth="1"/>
    <col min="15" max="15" width="10.5546875" style="6" hidden="1" customWidth="1"/>
    <col min="16" max="16" width="2.109375" style="6" customWidth="1"/>
    <col min="17" max="17" width="20.44140625" style="5" customWidth="1"/>
    <col min="18" max="18" width="10.5546875" style="6" hidden="1" customWidth="1"/>
    <col min="19" max="19" width="2.109375" style="6" customWidth="1"/>
    <col min="20" max="20" width="20.44140625" style="5" customWidth="1"/>
    <col min="21" max="21" width="10.5546875" style="6" hidden="1" customWidth="1"/>
    <col min="22" max="22" width="2.109375" style="6" customWidth="1"/>
    <col min="23" max="134" width="0.33203125" style="7"/>
  </cols>
  <sheetData>
    <row r="1" spans="1:134">
      <c r="A1" s="1"/>
      <c r="B1" s="2"/>
      <c r="C1" s="2"/>
      <c r="D1" s="3"/>
      <c r="E1" s="3"/>
      <c r="F1" s="3"/>
      <c r="G1" s="4"/>
    </row>
    <row r="2" spans="1:134" ht="17.25" customHeight="1">
      <c r="A2" s="8" t="s">
        <v>0</v>
      </c>
      <c r="B2" s="9"/>
      <c r="C2" s="9"/>
      <c r="D2" s="10" t="s">
        <v>1</v>
      </c>
      <c r="E2" s="10"/>
      <c r="F2" s="10"/>
      <c r="G2" s="11"/>
    </row>
    <row r="3" spans="1:134" ht="15.75" customHeight="1" thickBot="1">
      <c r="A3" s="12"/>
      <c r="B3" s="13"/>
      <c r="C3" s="13"/>
      <c r="D3" s="14" t="s">
        <v>2</v>
      </c>
      <c r="E3" s="14"/>
      <c r="F3" s="14"/>
      <c r="G3" s="15"/>
      <c r="K3" s="7"/>
    </row>
    <row r="4" spans="1:134" ht="101.25" customHeight="1" thickBot="1">
      <c r="A4" s="16" t="s">
        <v>3</v>
      </c>
      <c r="B4" s="17"/>
      <c r="C4" s="17"/>
      <c r="D4" s="17"/>
      <c r="E4" s="17"/>
      <c r="F4" s="17"/>
      <c r="G4" s="18"/>
      <c r="H4" s="19"/>
      <c r="I4" s="20"/>
      <c r="J4" s="20"/>
      <c r="K4" s="19"/>
      <c r="L4" s="20"/>
      <c r="M4" s="20"/>
      <c r="N4" s="19"/>
      <c r="O4" s="20"/>
      <c r="P4" s="20"/>
      <c r="Q4" s="19"/>
      <c r="R4" s="20"/>
      <c r="S4" s="20"/>
      <c r="T4" s="19"/>
      <c r="U4" s="20"/>
      <c r="V4" s="20"/>
    </row>
    <row r="5" spans="1:134" s="32" customFormat="1" ht="16.5" customHeight="1">
      <c r="A5" s="21"/>
      <c r="B5" s="22" t="s">
        <v>4</v>
      </c>
      <c r="C5" s="23"/>
      <c r="D5" s="24"/>
      <c r="E5" s="25"/>
      <c r="F5" s="26"/>
      <c r="G5" s="27"/>
      <c r="H5" s="28"/>
      <c r="I5" s="29"/>
      <c r="J5" s="30"/>
      <c r="K5" s="28"/>
      <c r="L5" s="29"/>
      <c r="M5" s="30"/>
      <c r="N5" s="28"/>
      <c r="O5" s="29"/>
      <c r="P5" s="30"/>
      <c r="Q5" s="28"/>
      <c r="R5" s="29"/>
      <c r="S5" s="30"/>
      <c r="T5" s="28"/>
      <c r="U5" s="29"/>
      <c r="V5" s="30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</row>
    <row r="6" spans="1:134" s="32" customFormat="1" ht="15" customHeight="1">
      <c r="A6" s="33"/>
      <c r="B6" s="34" t="s">
        <v>5</v>
      </c>
      <c r="C6" s="35"/>
      <c r="D6" s="36"/>
      <c r="E6" s="37"/>
      <c r="F6" s="38"/>
      <c r="G6" s="39"/>
      <c r="H6" s="28"/>
      <c r="I6" s="29"/>
      <c r="J6" s="30"/>
      <c r="K6" s="28"/>
      <c r="L6" s="29"/>
      <c r="M6" s="30"/>
      <c r="N6" s="28"/>
      <c r="O6" s="29"/>
      <c r="P6" s="30"/>
      <c r="Q6" s="28"/>
      <c r="R6" s="29"/>
      <c r="S6" s="30"/>
      <c r="T6" s="28"/>
      <c r="U6" s="29"/>
      <c r="V6" s="30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</row>
    <row r="7" spans="1:134" s="48" customFormat="1" ht="15.75" customHeight="1">
      <c r="A7" s="33"/>
      <c r="B7" s="34" t="s">
        <v>6</v>
      </c>
      <c r="C7" s="40"/>
      <c r="D7" s="41" t="s">
        <v>7</v>
      </c>
      <c r="E7" s="42"/>
      <c r="F7" s="43"/>
      <c r="G7" s="44"/>
      <c r="H7" s="45"/>
      <c r="I7" s="45"/>
      <c r="J7" s="46"/>
      <c r="K7" s="45"/>
      <c r="L7" s="45"/>
      <c r="M7" s="46"/>
      <c r="N7" s="45"/>
      <c r="O7" s="45"/>
      <c r="P7" s="46"/>
      <c r="Q7" s="45"/>
      <c r="R7" s="45"/>
      <c r="S7" s="46"/>
      <c r="T7" s="45"/>
      <c r="U7" s="45"/>
      <c r="V7" s="46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</row>
    <row r="8" spans="1:134" s="48" customFormat="1" ht="15" customHeight="1">
      <c r="A8" s="33"/>
      <c r="B8" s="34" t="s">
        <v>8</v>
      </c>
      <c r="C8" s="40"/>
      <c r="D8" s="36"/>
      <c r="E8" s="37"/>
      <c r="F8" s="38"/>
      <c r="G8" s="44"/>
      <c r="H8" s="45"/>
      <c r="I8" s="45"/>
      <c r="J8" s="46"/>
      <c r="K8" s="45"/>
      <c r="L8" s="45"/>
      <c r="M8" s="46"/>
      <c r="N8" s="45"/>
      <c r="O8" s="45"/>
      <c r="P8" s="46"/>
      <c r="Q8" s="45"/>
      <c r="R8" s="45"/>
      <c r="S8" s="46"/>
      <c r="T8" s="45"/>
      <c r="U8" s="45"/>
      <c r="V8" s="46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</row>
    <row r="9" spans="1:134" s="48" customFormat="1" ht="15" customHeight="1">
      <c r="A9" s="33"/>
      <c r="B9" s="34" t="s">
        <v>9</v>
      </c>
      <c r="C9" s="40"/>
      <c r="D9" s="36"/>
      <c r="E9" s="37"/>
      <c r="F9" s="38"/>
      <c r="G9" s="44"/>
      <c r="H9" s="45"/>
      <c r="I9" s="45"/>
      <c r="J9" s="46"/>
      <c r="K9" s="45"/>
      <c r="L9" s="45"/>
      <c r="M9" s="46"/>
      <c r="N9" s="45"/>
      <c r="O9" s="45"/>
      <c r="P9" s="46"/>
      <c r="Q9" s="45"/>
      <c r="R9" s="45"/>
      <c r="S9" s="46"/>
      <c r="T9" s="45"/>
      <c r="U9" s="45"/>
      <c r="V9" s="46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</row>
    <row r="10" spans="1:134" s="48" customFormat="1" ht="15" customHeight="1" thickBot="1">
      <c r="A10" s="49"/>
      <c r="B10" s="50"/>
      <c r="C10" s="51"/>
      <c r="D10" s="52"/>
      <c r="E10" s="53"/>
      <c r="F10" s="54"/>
      <c r="G10" s="55"/>
      <c r="H10" s="45"/>
      <c r="I10" s="45"/>
      <c r="J10" s="46"/>
      <c r="K10" s="45"/>
      <c r="L10" s="45"/>
      <c r="M10" s="46"/>
      <c r="N10" s="45"/>
      <c r="O10" s="45"/>
      <c r="P10" s="46"/>
      <c r="Q10" s="45"/>
      <c r="R10" s="45"/>
      <c r="S10" s="46"/>
      <c r="T10" s="45"/>
      <c r="U10" s="45"/>
      <c r="V10" s="46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</row>
    <row r="11" spans="1:134" s="48" customFormat="1" ht="15" customHeight="1" thickBot="1">
      <c r="A11" s="56"/>
      <c r="B11" s="57"/>
      <c r="C11" s="58"/>
      <c r="D11" s="59" t="str">
        <f>IFERROR(($D$221/#REF!),"")</f>
        <v/>
      </c>
      <c r="E11" s="59" t="str">
        <f>IFERROR(($E$221/#REF!),"")</f>
        <v/>
      </c>
      <c r="F11" s="59" t="str">
        <f>IFERROR(($F$221/#REF!),"")</f>
        <v/>
      </c>
      <c r="G11" s="60"/>
      <c r="H11" s="45"/>
      <c r="I11" s="45"/>
      <c r="J11" s="46"/>
      <c r="K11" s="45"/>
      <c r="L11" s="45"/>
      <c r="M11" s="46"/>
      <c r="N11" s="45"/>
      <c r="O11" s="45"/>
      <c r="P11" s="46"/>
      <c r="Q11" s="45"/>
      <c r="R11" s="45"/>
      <c r="S11" s="46"/>
      <c r="T11" s="45"/>
      <c r="U11" s="45"/>
      <c r="V11" s="46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</row>
    <row r="12" spans="1:134" s="48" customFormat="1" ht="15" customHeight="1" thickBot="1">
      <c r="A12" s="21"/>
      <c r="B12" s="61"/>
      <c r="C12" s="62"/>
      <c r="D12" s="63"/>
      <c r="E12" s="64"/>
      <c r="F12" s="64"/>
      <c r="G12" s="65"/>
      <c r="H12" s="45"/>
      <c r="I12" s="45"/>
      <c r="J12" s="46"/>
      <c r="K12" s="45"/>
      <c r="L12" s="45"/>
      <c r="M12" s="46"/>
      <c r="N12" s="45"/>
      <c r="O12" s="45"/>
      <c r="P12" s="46"/>
      <c r="Q12" s="45"/>
      <c r="R12" s="45"/>
      <c r="S12" s="46"/>
      <c r="T12" s="45"/>
      <c r="U12" s="45"/>
      <c r="V12" s="46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</row>
    <row r="13" spans="1:134" s="48" customFormat="1" ht="15" customHeight="1">
      <c r="A13" s="66"/>
      <c r="B13" s="67"/>
      <c r="C13" s="68"/>
      <c r="D13" s="69" t="s">
        <v>10</v>
      </c>
      <c r="E13" s="69" t="s">
        <v>11</v>
      </c>
      <c r="F13" s="69" t="s">
        <v>12</v>
      </c>
      <c r="G13" s="44"/>
      <c r="H13" s="45"/>
      <c r="I13" s="45"/>
      <c r="J13" s="46"/>
      <c r="K13" s="45"/>
      <c r="L13" s="45"/>
      <c r="M13" s="46"/>
      <c r="N13" s="45"/>
      <c r="O13" s="45"/>
      <c r="P13" s="46"/>
      <c r="Q13" s="45"/>
      <c r="R13" s="45"/>
      <c r="S13" s="46"/>
      <c r="T13" s="45"/>
      <c r="U13" s="45"/>
      <c r="V13" s="46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</row>
    <row r="14" spans="1:134" s="50" customFormat="1" ht="13.8" thickBot="1">
      <c r="A14" s="70"/>
      <c r="B14" s="71"/>
      <c r="C14" s="68"/>
      <c r="D14" s="69" t="s">
        <v>13</v>
      </c>
      <c r="E14" s="69" t="s">
        <v>14</v>
      </c>
      <c r="F14" s="69" t="s">
        <v>14</v>
      </c>
      <c r="G14" s="44"/>
      <c r="H14" s="45"/>
      <c r="I14" s="45"/>
      <c r="J14" s="46"/>
      <c r="K14" s="45"/>
      <c r="L14" s="45"/>
      <c r="M14" s="46"/>
      <c r="N14" s="45"/>
      <c r="O14" s="45"/>
      <c r="P14" s="46"/>
      <c r="Q14" s="45"/>
      <c r="R14" s="45"/>
      <c r="S14" s="46"/>
      <c r="T14" s="45"/>
      <c r="U14" s="45"/>
      <c r="V14" s="46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</row>
    <row r="15" spans="1:134" s="83" customFormat="1" ht="15" customHeight="1" thickBot="1">
      <c r="A15" s="73" t="s">
        <v>15</v>
      </c>
      <c r="B15" s="74" t="s">
        <v>16</v>
      </c>
      <c r="C15" s="75"/>
      <c r="D15" s="76"/>
      <c r="E15" s="76"/>
      <c r="F15" s="77"/>
      <c r="G15" s="78"/>
      <c r="H15" s="79"/>
      <c r="I15" s="80"/>
      <c r="J15" s="81"/>
      <c r="K15" s="79"/>
      <c r="L15" s="80"/>
      <c r="M15" s="81"/>
      <c r="N15" s="79"/>
      <c r="O15" s="80"/>
      <c r="P15" s="81"/>
      <c r="Q15" s="79"/>
      <c r="R15" s="80"/>
      <c r="S15" s="81"/>
      <c r="T15" s="79"/>
      <c r="U15" s="80"/>
      <c r="V15" s="81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</row>
    <row r="16" spans="1:134" ht="15" customHeight="1">
      <c r="A16" s="84" t="s">
        <v>17</v>
      </c>
      <c r="B16" s="85" t="s">
        <v>18</v>
      </c>
      <c r="C16" s="86"/>
      <c r="D16" s="87"/>
      <c r="E16" s="88"/>
      <c r="F16" s="89"/>
      <c r="G16" s="78"/>
      <c r="H16" s="79"/>
      <c r="I16" s="80"/>
      <c r="J16" s="81"/>
      <c r="K16" s="79"/>
      <c r="L16" s="80"/>
      <c r="M16" s="81"/>
      <c r="N16" s="79"/>
      <c r="O16" s="80"/>
      <c r="P16" s="81"/>
      <c r="Q16" s="79"/>
      <c r="R16" s="80"/>
      <c r="S16" s="81"/>
      <c r="T16" s="79"/>
      <c r="U16" s="80"/>
      <c r="V16" s="81"/>
    </row>
    <row r="17" spans="1:134" ht="15" customHeight="1">
      <c r="A17" s="84" t="s">
        <v>19</v>
      </c>
      <c r="B17" s="85" t="s">
        <v>20</v>
      </c>
      <c r="C17" s="86"/>
      <c r="D17" s="87">
        <v>12500</v>
      </c>
      <c r="E17" s="88"/>
      <c r="F17" s="89">
        <v>35000</v>
      </c>
      <c r="G17" s="78"/>
      <c r="H17" s="79"/>
      <c r="I17" s="80"/>
      <c r="J17" s="81"/>
      <c r="K17" s="79"/>
      <c r="L17" s="80"/>
      <c r="M17" s="81"/>
      <c r="N17" s="79"/>
      <c r="O17" s="80"/>
      <c r="P17" s="81"/>
      <c r="Q17" s="79"/>
      <c r="R17" s="80"/>
      <c r="S17" s="81"/>
      <c r="T17" s="79"/>
      <c r="U17" s="80"/>
      <c r="V17" s="81"/>
    </row>
    <row r="18" spans="1:134" ht="15" customHeight="1">
      <c r="A18" s="84" t="s">
        <v>21</v>
      </c>
      <c r="B18" s="85" t="s">
        <v>22</v>
      </c>
      <c r="C18" s="86"/>
      <c r="D18" s="87">
        <v>15000</v>
      </c>
      <c r="E18" s="87"/>
      <c r="F18" s="89">
        <v>32500</v>
      </c>
      <c r="G18" s="78"/>
      <c r="H18" s="79"/>
      <c r="I18" s="80"/>
      <c r="J18" s="81"/>
      <c r="K18" s="79"/>
      <c r="L18" s="80"/>
      <c r="M18" s="81"/>
      <c r="N18" s="79"/>
      <c r="O18" s="80"/>
      <c r="P18" s="81"/>
      <c r="Q18" s="79"/>
      <c r="R18" s="80"/>
      <c r="S18" s="81"/>
      <c r="T18" s="79"/>
      <c r="U18" s="80"/>
      <c r="V18" s="81"/>
    </row>
    <row r="19" spans="1:134" ht="15" customHeight="1" thickBot="1">
      <c r="A19" s="90" t="s">
        <v>23</v>
      </c>
      <c r="B19" s="91" t="s">
        <v>24</v>
      </c>
      <c r="C19" s="92"/>
      <c r="D19" s="93">
        <v>2500</v>
      </c>
      <c r="E19" s="94"/>
      <c r="F19" s="95">
        <v>7500</v>
      </c>
      <c r="G19" s="78"/>
      <c r="H19" s="79"/>
      <c r="I19" s="80"/>
      <c r="J19" s="81"/>
      <c r="K19" s="79"/>
      <c r="L19" s="80"/>
      <c r="M19" s="81"/>
      <c r="N19" s="79"/>
      <c r="O19" s="80"/>
      <c r="P19" s="81"/>
      <c r="Q19" s="79"/>
      <c r="R19" s="80"/>
      <c r="S19" s="81"/>
      <c r="T19" s="79"/>
      <c r="U19" s="80"/>
      <c r="V19" s="81"/>
    </row>
    <row r="20" spans="1:134" ht="15" customHeight="1" thickBot="1">
      <c r="A20" s="96" t="s">
        <v>25</v>
      </c>
      <c r="B20" s="97" t="s">
        <v>26</v>
      </c>
      <c r="C20" s="98"/>
      <c r="D20" s="99">
        <f>SUM(D16:D19)</f>
        <v>30000</v>
      </c>
      <c r="E20" s="99">
        <f>SUM(E16:E19)</f>
        <v>0</v>
      </c>
      <c r="F20" s="99">
        <f>SUM(F16:F19)</f>
        <v>75000</v>
      </c>
      <c r="G20" s="78"/>
      <c r="H20" s="79"/>
      <c r="I20" s="80"/>
      <c r="J20" s="81"/>
      <c r="K20" s="79"/>
      <c r="L20" s="80"/>
      <c r="M20" s="81"/>
      <c r="N20" s="79"/>
      <c r="O20" s="80"/>
      <c r="P20" s="81"/>
      <c r="Q20" s="79"/>
      <c r="R20" s="80"/>
      <c r="S20" s="81"/>
      <c r="T20" s="79"/>
      <c r="U20" s="80"/>
      <c r="V20" s="81"/>
    </row>
    <row r="21" spans="1:134" ht="15" customHeight="1">
      <c r="A21" s="100" t="s">
        <v>27</v>
      </c>
      <c r="B21" s="101" t="s">
        <v>28</v>
      </c>
      <c r="C21" s="75"/>
      <c r="D21" s="102"/>
      <c r="E21" s="102"/>
      <c r="F21" s="103"/>
      <c r="G21" s="78"/>
      <c r="H21" s="79"/>
      <c r="I21" s="80"/>
      <c r="J21" s="81"/>
      <c r="K21" s="79"/>
      <c r="L21" s="80"/>
      <c r="M21" s="81"/>
      <c r="N21" s="79"/>
      <c r="O21" s="80"/>
      <c r="P21" s="81"/>
      <c r="Q21" s="79"/>
      <c r="R21" s="80"/>
      <c r="S21" s="81"/>
      <c r="T21" s="79"/>
      <c r="U21" s="80"/>
      <c r="V21" s="81"/>
    </row>
    <row r="22" spans="1:134" ht="15" customHeight="1">
      <c r="A22" s="84" t="s">
        <v>29</v>
      </c>
      <c r="B22" s="85" t="s">
        <v>30</v>
      </c>
      <c r="C22" s="86"/>
      <c r="D22" s="104">
        <v>7500</v>
      </c>
      <c r="E22" s="104"/>
      <c r="F22" s="105">
        <v>22500</v>
      </c>
      <c r="G22" s="78"/>
      <c r="H22" s="79"/>
      <c r="I22" s="80"/>
      <c r="J22" s="81"/>
      <c r="K22" s="79"/>
      <c r="L22" s="80"/>
      <c r="M22" s="81"/>
      <c r="N22" s="79"/>
      <c r="O22" s="80"/>
      <c r="P22" s="81"/>
      <c r="Q22" s="79"/>
      <c r="R22" s="80"/>
      <c r="S22" s="81"/>
      <c r="T22" s="79"/>
      <c r="U22" s="80"/>
      <c r="V22" s="81"/>
    </row>
    <row r="23" spans="1:134" ht="15" customHeight="1">
      <c r="A23" s="84" t="s">
        <v>31</v>
      </c>
      <c r="B23" s="85" t="s">
        <v>32</v>
      </c>
      <c r="C23" s="86"/>
      <c r="D23" s="104">
        <v>38000</v>
      </c>
      <c r="E23" s="104"/>
      <c r="F23" s="105">
        <v>150000</v>
      </c>
      <c r="G23" s="78"/>
      <c r="H23" s="79"/>
      <c r="I23" s="80"/>
      <c r="J23" s="81"/>
      <c r="K23" s="79"/>
      <c r="L23" s="80"/>
      <c r="M23" s="81"/>
      <c r="N23" s="79"/>
      <c r="O23" s="80"/>
      <c r="P23" s="81"/>
      <c r="Q23" s="79"/>
      <c r="R23" s="80"/>
      <c r="S23" s="81"/>
      <c r="T23" s="79"/>
      <c r="U23" s="80"/>
      <c r="V23" s="81"/>
    </row>
    <row r="24" spans="1:134" ht="15" customHeight="1" thickBot="1">
      <c r="A24" s="90" t="s">
        <v>33</v>
      </c>
      <c r="B24" s="91" t="s">
        <v>34</v>
      </c>
      <c r="C24" s="92"/>
      <c r="D24" s="93"/>
      <c r="E24" s="93"/>
      <c r="F24" s="95"/>
      <c r="G24" s="78"/>
      <c r="H24" s="79"/>
      <c r="I24" s="80"/>
      <c r="J24" s="81"/>
      <c r="K24" s="79"/>
      <c r="L24" s="80"/>
      <c r="M24" s="81"/>
      <c r="N24" s="79"/>
      <c r="O24" s="80"/>
      <c r="P24" s="81"/>
      <c r="Q24" s="79"/>
      <c r="R24" s="80"/>
      <c r="S24" s="81"/>
      <c r="T24" s="79"/>
      <c r="U24" s="80"/>
      <c r="V24" s="81"/>
    </row>
    <row r="25" spans="1:134" ht="15" customHeight="1" thickBot="1">
      <c r="A25" s="106" t="s">
        <v>25</v>
      </c>
      <c r="B25" s="107" t="s">
        <v>35</v>
      </c>
      <c r="C25" s="108"/>
      <c r="D25" s="109">
        <f>SUM(D22:D24)</f>
        <v>45500</v>
      </c>
      <c r="E25" s="109">
        <f>SUM(E22:E24)</f>
        <v>0</v>
      </c>
      <c r="F25" s="110">
        <f>SUM(F22:F24)</f>
        <v>172500</v>
      </c>
      <c r="G25" s="78"/>
      <c r="H25" s="79"/>
      <c r="I25" s="80"/>
      <c r="J25" s="81"/>
      <c r="K25" s="79"/>
      <c r="L25" s="80"/>
      <c r="M25" s="81"/>
      <c r="N25" s="79"/>
      <c r="O25" s="80"/>
      <c r="P25" s="81"/>
      <c r="Q25" s="79"/>
      <c r="R25" s="80"/>
      <c r="S25" s="81"/>
      <c r="T25" s="79"/>
      <c r="U25" s="80"/>
      <c r="V25" s="81"/>
    </row>
    <row r="26" spans="1:134" ht="15" customHeight="1">
      <c r="A26" s="111" t="s">
        <v>36</v>
      </c>
      <c r="B26" s="112" t="s">
        <v>37</v>
      </c>
      <c r="C26" s="75"/>
      <c r="D26" s="76"/>
      <c r="E26" s="76"/>
      <c r="F26" s="77"/>
      <c r="G26" s="78"/>
      <c r="H26" s="79"/>
      <c r="I26" s="80"/>
      <c r="J26" s="81"/>
      <c r="K26" s="79"/>
      <c r="L26" s="80"/>
      <c r="M26" s="81"/>
      <c r="N26" s="79"/>
      <c r="O26" s="80"/>
      <c r="P26" s="81"/>
      <c r="Q26" s="79"/>
      <c r="R26" s="80"/>
      <c r="S26" s="81"/>
      <c r="T26" s="79"/>
      <c r="U26" s="80"/>
      <c r="V26" s="81"/>
    </row>
    <row r="27" spans="1:134" ht="15" customHeight="1">
      <c r="A27" s="113" t="s">
        <v>38</v>
      </c>
      <c r="B27" s="114" t="s">
        <v>39</v>
      </c>
      <c r="C27" s="115"/>
      <c r="D27" s="104"/>
      <c r="E27" s="116"/>
      <c r="F27" s="105"/>
      <c r="G27" s="78"/>
      <c r="H27" s="79"/>
      <c r="I27" s="80"/>
      <c r="J27" s="81"/>
      <c r="K27" s="79"/>
      <c r="L27" s="80"/>
      <c r="M27" s="81"/>
      <c r="N27" s="79"/>
      <c r="O27" s="80"/>
      <c r="P27" s="81"/>
      <c r="Q27" s="79"/>
      <c r="R27" s="80"/>
      <c r="S27" s="81"/>
      <c r="T27" s="79"/>
      <c r="U27" s="80"/>
      <c r="V27" s="81"/>
    </row>
    <row r="28" spans="1:134" ht="15" customHeight="1">
      <c r="A28" s="113" t="s">
        <v>38</v>
      </c>
      <c r="B28" s="114" t="s">
        <v>40</v>
      </c>
      <c r="C28" s="115"/>
      <c r="D28" s="104"/>
      <c r="E28" s="116"/>
      <c r="F28" s="105"/>
      <c r="G28" s="78"/>
      <c r="H28" s="79"/>
      <c r="I28" s="80"/>
      <c r="J28" s="81"/>
      <c r="K28" s="79"/>
      <c r="L28" s="80"/>
      <c r="M28" s="81"/>
      <c r="N28" s="79"/>
      <c r="O28" s="80"/>
      <c r="P28" s="81"/>
      <c r="Q28" s="79"/>
      <c r="R28" s="80"/>
      <c r="S28" s="81"/>
      <c r="T28" s="79"/>
      <c r="U28" s="80"/>
      <c r="V28" s="81"/>
    </row>
    <row r="29" spans="1:134" ht="15" customHeight="1">
      <c r="A29" s="113" t="s">
        <v>41</v>
      </c>
      <c r="B29" s="114" t="s">
        <v>42</v>
      </c>
      <c r="C29" s="115"/>
      <c r="D29" s="104"/>
      <c r="E29" s="116"/>
      <c r="F29" s="105"/>
      <c r="G29" s="78"/>
      <c r="H29" s="79"/>
      <c r="I29" s="80"/>
      <c r="J29" s="81"/>
      <c r="K29" s="79"/>
      <c r="L29" s="80"/>
      <c r="M29" s="81"/>
      <c r="N29" s="79"/>
      <c r="O29" s="80"/>
      <c r="P29" s="81"/>
      <c r="Q29" s="79"/>
      <c r="R29" s="80"/>
      <c r="S29" s="81"/>
      <c r="T29" s="79"/>
      <c r="U29" s="80"/>
      <c r="V29" s="81"/>
    </row>
    <row r="30" spans="1:134" ht="15" customHeight="1">
      <c r="A30" s="113" t="s">
        <v>43</v>
      </c>
      <c r="B30" s="114" t="s">
        <v>44</v>
      </c>
      <c r="C30" s="115"/>
      <c r="D30" s="104"/>
      <c r="E30" s="116"/>
      <c r="F30" s="105"/>
      <c r="G30" s="78"/>
      <c r="H30" s="79"/>
      <c r="I30" s="80"/>
      <c r="J30" s="81"/>
      <c r="K30" s="79"/>
      <c r="L30" s="80"/>
      <c r="M30" s="81"/>
      <c r="N30" s="79"/>
      <c r="O30" s="80"/>
      <c r="P30" s="81"/>
      <c r="Q30" s="79"/>
      <c r="R30" s="80"/>
      <c r="S30" s="81"/>
      <c r="T30" s="79"/>
      <c r="U30" s="80"/>
      <c r="V30" s="81"/>
    </row>
    <row r="31" spans="1:134" ht="15" customHeight="1">
      <c r="A31" s="117" t="s">
        <v>45</v>
      </c>
      <c r="B31" s="114" t="s">
        <v>46</v>
      </c>
      <c r="C31" s="115"/>
      <c r="D31" s="104"/>
      <c r="E31" s="116"/>
      <c r="F31" s="105"/>
      <c r="G31" s="78"/>
      <c r="H31" s="79"/>
      <c r="I31" s="80"/>
      <c r="J31" s="81"/>
      <c r="K31" s="79"/>
      <c r="L31" s="80"/>
      <c r="M31" s="81"/>
      <c r="N31" s="79"/>
      <c r="O31" s="80"/>
      <c r="P31" s="81"/>
      <c r="Q31" s="79"/>
      <c r="R31" s="80"/>
      <c r="S31" s="81"/>
      <c r="T31" s="79"/>
      <c r="U31" s="80"/>
      <c r="V31" s="81"/>
    </row>
    <row r="32" spans="1:134" s="83" customFormat="1" ht="15" customHeight="1" thickBot="1">
      <c r="A32" s="90" t="s">
        <v>47</v>
      </c>
      <c r="B32" s="91" t="s">
        <v>48</v>
      </c>
      <c r="C32" s="92"/>
      <c r="D32" s="93"/>
      <c r="E32" s="94"/>
      <c r="F32" s="95"/>
      <c r="G32" s="78"/>
      <c r="H32" s="79"/>
      <c r="I32" s="80"/>
      <c r="J32" s="81"/>
      <c r="K32" s="79"/>
      <c r="L32" s="80"/>
      <c r="M32" s="81"/>
      <c r="N32" s="79"/>
      <c r="O32" s="80"/>
      <c r="P32" s="81"/>
      <c r="Q32" s="79"/>
      <c r="R32" s="80"/>
      <c r="S32" s="81"/>
      <c r="T32" s="79"/>
      <c r="U32" s="80"/>
      <c r="V32" s="81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</row>
    <row r="33" spans="1:22" ht="15" customHeight="1" thickBot="1">
      <c r="A33" s="106" t="s">
        <v>25</v>
      </c>
      <c r="B33" s="107" t="s">
        <v>49</v>
      </c>
      <c r="C33" s="108"/>
      <c r="D33" s="118">
        <f>SUM(D27:D32)</f>
        <v>0</v>
      </c>
      <c r="E33" s="118">
        <f>SUM(E27:E32)</f>
        <v>0</v>
      </c>
      <c r="F33" s="119">
        <f>SUM(F27:F32)</f>
        <v>0</v>
      </c>
      <c r="G33" s="78"/>
      <c r="H33" s="79"/>
      <c r="I33" s="80"/>
      <c r="J33" s="81"/>
      <c r="K33" s="79"/>
      <c r="L33" s="80"/>
      <c r="M33" s="81"/>
      <c r="N33" s="79"/>
      <c r="O33" s="80"/>
      <c r="P33" s="81"/>
      <c r="Q33" s="79"/>
      <c r="R33" s="80"/>
      <c r="S33" s="81"/>
      <c r="T33" s="79"/>
      <c r="U33" s="80"/>
      <c r="V33" s="81"/>
    </row>
    <row r="34" spans="1:22" ht="15" customHeight="1">
      <c r="A34" s="111" t="s">
        <v>50</v>
      </c>
      <c r="B34" s="112" t="s">
        <v>51</v>
      </c>
      <c r="C34" s="75"/>
      <c r="D34" s="76"/>
      <c r="E34" s="76"/>
      <c r="F34" s="77"/>
      <c r="G34" s="78"/>
      <c r="H34" s="79"/>
      <c r="I34" s="80"/>
      <c r="J34" s="81"/>
      <c r="K34" s="79"/>
      <c r="L34" s="80"/>
      <c r="M34" s="81"/>
      <c r="N34" s="79"/>
      <c r="O34" s="80"/>
      <c r="P34" s="81"/>
      <c r="Q34" s="79"/>
      <c r="R34" s="80"/>
      <c r="S34" s="81"/>
      <c r="T34" s="79"/>
      <c r="U34" s="80"/>
      <c r="V34" s="81"/>
    </row>
    <row r="35" spans="1:22" ht="15" customHeight="1">
      <c r="A35" s="113" t="s">
        <v>52</v>
      </c>
      <c r="B35" s="114" t="s">
        <v>53</v>
      </c>
      <c r="C35" s="115"/>
      <c r="D35" s="104"/>
      <c r="E35" s="116"/>
      <c r="F35" s="105"/>
      <c r="G35" s="78"/>
      <c r="H35" s="79"/>
      <c r="I35" s="80"/>
      <c r="J35" s="81"/>
      <c r="K35" s="79"/>
      <c r="L35" s="80"/>
      <c r="M35" s="81"/>
      <c r="N35" s="79"/>
      <c r="O35" s="80"/>
      <c r="P35" s="81"/>
      <c r="Q35" s="79"/>
      <c r="R35" s="80"/>
      <c r="S35" s="81"/>
      <c r="T35" s="79"/>
      <c r="U35" s="80"/>
      <c r="V35" s="81"/>
    </row>
    <row r="36" spans="1:22" ht="15" customHeight="1">
      <c r="A36" s="113" t="s">
        <v>52</v>
      </c>
      <c r="B36" s="114" t="s">
        <v>54</v>
      </c>
      <c r="C36" s="115"/>
      <c r="D36" s="104"/>
      <c r="E36" s="116"/>
      <c r="F36" s="105"/>
      <c r="G36" s="78"/>
      <c r="H36" s="79"/>
      <c r="I36" s="80"/>
      <c r="J36" s="81"/>
      <c r="K36" s="79"/>
      <c r="L36" s="80"/>
      <c r="M36" s="81"/>
      <c r="N36" s="79"/>
      <c r="O36" s="80"/>
      <c r="P36" s="81"/>
      <c r="Q36" s="79"/>
      <c r="R36" s="80"/>
      <c r="S36" s="81"/>
      <c r="T36" s="79"/>
      <c r="U36" s="80"/>
      <c r="V36" s="81"/>
    </row>
    <row r="37" spans="1:22" ht="15" customHeight="1">
      <c r="A37" s="113" t="s">
        <v>55</v>
      </c>
      <c r="B37" s="114" t="s">
        <v>42</v>
      </c>
      <c r="C37" s="115"/>
      <c r="D37" s="120"/>
      <c r="E37" s="121"/>
      <c r="F37" s="122"/>
      <c r="G37" s="78"/>
      <c r="H37" s="79"/>
      <c r="I37" s="80"/>
      <c r="J37" s="81"/>
      <c r="K37" s="79"/>
      <c r="L37" s="80"/>
      <c r="M37" s="81"/>
      <c r="N37" s="79"/>
      <c r="O37" s="80"/>
      <c r="P37" s="81"/>
      <c r="Q37" s="79"/>
      <c r="R37" s="80"/>
      <c r="S37" s="81"/>
      <c r="T37" s="79"/>
      <c r="U37" s="80"/>
      <c r="V37" s="81"/>
    </row>
    <row r="38" spans="1:22" ht="15" customHeight="1">
      <c r="A38" s="123" t="s">
        <v>56</v>
      </c>
      <c r="B38" s="124" t="s">
        <v>57</v>
      </c>
      <c r="C38" s="125"/>
      <c r="D38" s="126"/>
      <c r="E38" s="127"/>
      <c r="F38" s="128"/>
      <c r="G38" s="78"/>
      <c r="H38" s="79"/>
      <c r="I38" s="80"/>
      <c r="J38" s="81"/>
      <c r="K38" s="79"/>
      <c r="L38" s="80"/>
      <c r="M38" s="81"/>
      <c r="N38" s="79"/>
      <c r="O38" s="80"/>
      <c r="P38" s="81"/>
      <c r="Q38" s="79"/>
      <c r="R38" s="80"/>
      <c r="S38" s="81"/>
      <c r="T38" s="79"/>
      <c r="U38" s="80"/>
      <c r="V38" s="81"/>
    </row>
    <row r="39" spans="1:22" ht="15" customHeight="1">
      <c r="A39" s="113" t="s">
        <v>56</v>
      </c>
      <c r="B39" s="114" t="s">
        <v>58</v>
      </c>
      <c r="C39" s="115"/>
      <c r="D39" s="120"/>
      <c r="E39" s="121"/>
      <c r="F39" s="122"/>
      <c r="G39" s="78"/>
      <c r="H39" s="79"/>
      <c r="I39" s="80"/>
      <c r="J39" s="81"/>
      <c r="K39" s="79"/>
      <c r="L39" s="80"/>
      <c r="M39" s="81"/>
      <c r="N39" s="79"/>
      <c r="O39" s="80"/>
      <c r="P39" s="81"/>
      <c r="Q39" s="79"/>
      <c r="R39" s="80"/>
      <c r="S39" s="81"/>
      <c r="T39" s="79"/>
      <c r="U39" s="80"/>
      <c r="V39" s="81"/>
    </row>
    <row r="40" spans="1:22" ht="15" customHeight="1" thickBot="1">
      <c r="A40" s="90" t="s">
        <v>59</v>
      </c>
      <c r="B40" s="91" t="s">
        <v>60</v>
      </c>
      <c r="C40" s="92"/>
      <c r="D40" s="129"/>
      <c r="E40" s="130"/>
      <c r="F40" s="131"/>
      <c r="G40" s="78"/>
      <c r="H40" s="79"/>
      <c r="I40" s="80"/>
      <c r="J40" s="81"/>
      <c r="K40" s="79"/>
      <c r="L40" s="80"/>
      <c r="M40" s="81"/>
      <c r="N40" s="79"/>
      <c r="O40" s="80"/>
      <c r="P40" s="81"/>
      <c r="Q40" s="79"/>
      <c r="R40" s="80"/>
      <c r="S40" s="81"/>
      <c r="T40" s="79"/>
      <c r="U40" s="80"/>
      <c r="V40" s="81"/>
    </row>
    <row r="41" spans="1:22" ht="15" customHeight="1" thickBot="1">
      <c r="A41" s="106" t="s">
        <v>25</v>
      </c>
      <c r="B41" s="107" t="s">
        <v>61</v>
      </c>
      <c r="C41" s="108"/>
      <c r="D41" s="109">
        <f>SUM(D35:D40)</f>
        <v>0</v>
      </c>
      <c r="E41" s="109">
        <f>SUM(E35:E40)</f>
        <v>0</v>
      </c>
      <c r="F41" s="110">
        <f>SUM(F35:F40)</f>
        <v>0</v>
      </c>
      <c r="G41" s="78"/>
      <c r="H41" s="79"/>
      <c r="I41" s="80"/>
      <c r="J41" s="81"/>
      <c r="K41" s="79"/>
      <c r="L41" s="80"/>
      <c r="M41" s="81"/>
      <c r="N41" s="79"/>
      <c r="O41" s="80"/>
      <c r="P41" s="81"/>
      <c r="Q41" s="79"/>
      <c r="R41" s="80"/>
      <c r="S41" s="81"/>
      <c r="T41" s="79"/>
      <c r="U41" s="80"/>
      <c r="V41" s="81"/>
    </row>
    <row r="42" spans="1:22" ht="15" customHeight="1">
      <c r="A42" s="132" t="s">
        <v>62</v>
      </c>
      <c r="B42" s="133" t="s">
        <v>63</v>
      </c>
      <c r="C42" s="134"/>
      <c r="D42" s="102"/>
      <c r="E42" s="102"/>
      <c r="F42" s="103"/>
      <c r="G42" s="78"/>
      <c r="H42" s="79"/>
      <c r="I42" s="80"/>
      <c r="J42" s="81"/>
      <c r="K42" s="79"/>
      <c r="L42" s="80"/>
      <c r="M42" s="81"/>
      <c r="N42" s="79"/>
      <c r="O42" s="80"/>
      <c r="P42" s="81"/>
      <c r="Q42" s="79"/>
      <c r="R42" s="80"/>
      <c r="S42" s="81"/>
      <c r="T42" s="79"/>
      <c r="U42" s="80"/>
      <c r="V42" s="81"/>
    </row>
    <row r="43" spans="1:22" ht="15" customHeight="1">
      <c r="A43" s="117" t="s">
        <v>64</v>
      </c>
      <c r="B43" s="114" t="s">
        <v>65</v>
      </c>
      <c r="C43" s="115"/>
      <c r="D43" s="120"/>
      <c r="E43" s="121"/>
      <c r="F43" s="122"/>
      <c r="G43" s="78"/>
      <c r="H43" s="79"/>
      <c r="I43" s="80"/>
      <c r="J43" s="81"/>
      <c r="K43" s="79"/>
      <c r="L43" s="80"/>
      <c r="M43" s="81"/>
      <c r="N43" s="79"/>
      <c r="O43" s="80"/>
      <c r="P43" s="81"/>
      <c r="Q43" s="79"/>
      <c r="R43" s="80"/>
      <c r="S43" s="81"/>
      <c r="T43" s="79"/>
      <c r="U43" s="80"/>
      <c r="V43" s="81"/>
    </row>
    <row r="44" spans="1:22" ht="15" customHeight="1">
      <c r="A44" s="84" t="s">
        <v>66</v>
      </c>
      <c r="B44" s="85" t="s">
        <v>67</v>
      </c>
      <c r="C44" s="86"/>
      <c r="D44" s="135"/>
      <c r="E44" s="136"/>
      <c r="F44" s="137"/>
      <c r="G44" s="78"/>
      <c r="H44" s="79"/>
      <c r="I44" s="80"/>
      <c r="J44" s="81"/>
      <c r="K44" s="79"/>
      <c r="L44" s="80"/>
      <c r="M44" s="81"/>
      <c r="N44" s="79"/>
      <c r="O44" s="80"/>
      <c r="P44" s="81"/>
      <c r="Q44" s="79"/>
      <c r="R44" s="80"/>
      <c r="S44" s="81"/>
      <c r="T44" s="79"/>
      <c r="U44" s="80"/>
      <c r="V44" s="81"/>
    </row>
    <row r="45" spans="1:22" ht="15" customHeight="1">
      <c r="A45" s="113" t="s">
        <v>68</v>
      </c>
      <c r="B45" s="114" t="s">
        <v>69</v>
      </c>
      <c r="C45" s="115"/>
      <c r="D45" s="135"/>
      <c r="E45" s="136"/>
      <c r="F45" s="137"/>
      <c r="G45" s="78"/>
      <c r="H45" s="79"/>
      <c r="I45" s="80"/>
      <c r="J45" s="81"/>
      <c r="K45" s="79"/>
      <c r="L45" s="80"/>
      <c r="M45" s="81"/>
      <c r="N45" s="79"/>
      <c r="O45" s="80"/>
      <c r="P45" s="81"/>
      <c r="Q45" s="79"/>
      <c r="R45" s="80"/>
      <c r="S45" s="81"/>
      <c r="T45" s="79"/>
      <c r="U45" s="80"/>
      <c r="V45" s="81"/>
    </row>
    <row r="46" spans="1:22" ht="15" customHeight="1">
      <c r="A46" s="123" t="s">
        <v>70</v>
      </c>
      <c r="B46" s="124" t="s">
        <v>71</v>
      </c>
      <c r="C46" s="125"/>
      <c r="D46" s="138"/>
      <c r="E46" s="139"/>
      <c r="F46" s="140"/>
      <c r="G46" s="78"/>
      <c r="H46" s="79"/>
      <c r="I46" s="80"/>
      <c r="J46" s="81"/>
      <c r="K46" s="79"/>
      <c r="L46" s="80"/>
      <c r="M46" s="81"/>
      <c r="N46" s="79"/>
      <c r="O46" s="80"/>
      <c r="P46" s="81"/>
      <c r="Q46" s="79"/>
      <c r="R46" s="80"/>
      <c r="S46" s="81"/>
      <c r="T46" s="79"/>
      <c r="U46" s="80"/>
      <c r="V46" s="81"/>
    </row>
    <row r="47" spans="1:22" ht="15" customHeight="1" thickBot="1">
      <c r="A47" s="90" t="s">
        <v>72</v>
      </c>
      <c r="B47" s="91" t="s">
        <v>73</v>
      </c>
      <c r="C47" s="92"/>
      <c r="D47" s="141"/>
      <c r="E47" s="142"/>
      <c r="F47" s="143"/>
      <c r="G47" s="78"/>
      <c r="H47" s="79"/>
      <c r="I47" s="80"/>
      <c r="J47" s="81"/>
      <c r="K47" s="79"/>
      <c r="L47" s="80"/>
      <c r="M47" s="81"/>
      <c r="N47" s="79"/>
      <c r="O47" s="80"/>
      <c r="P47" s="81"/>
      <c r="Q47" s="79"/>
      <c r="R47" s="80"/>
      <c r="S47" s="81"/>
      <c r="T47" s="79"/>
      <c r="U47" s="80"/>
      <c r="V47" s="81"/>
    </row>
    <row r="48" spans="1:22" ht="15" customHeight="1" thickBot="1">
      <c r="A48" s="106" t="s">
        <v>25</v>
      </c>
      <c r="B48" s="107" t="s">
        <v>74</v>
      </c>
      <c r="C48" s="108"/>
      <c r="D48" s="109">
        <f>SUM(D43:D47)</f>
        <v>0</v>
      </c>
      <c r="E48" s="109">
        <f>SUM(E43:E47)</f>
        <v>0</v>
      </c>
      <c r="F48" s="110">
        <f>SUM(F43:F47)</f>
        <v>0</v>
      </c>
      <c r="G48" s="78"/>
      <c r="H48" s="79"/>
      <c r="I48" s="80"/>
      <c r="J48" s="81"/>
      <c r="K48" s="79"/>
      <c r="L48" s="80"/>
      <c r="M48" s="81"/>
      <c r="N48" s="79"/>
      <c r="O48" s="80"/>
      <c r="P48" s="81"/>
      <c r="Q48" s="79"/>
      <c r="R48" s="80"/>
      <c r="S48" s="81"/>
      <c r="T48" s="79"/>
      <c r="U48" s="80"/>
      <c r="V48" s="81"/>
    </row>
    <row r="49" spans="1:134" ht="15" customHeight="1">
      <c r="A49" s="132" t="s">
        <v>75</v>
      </c>
      <c r="B49" s="144" t="s">
        <v>76</v>
      </c>
      <c r="C49" s="145"/>
      <c r="D49" s="76"/>
      <c r="E49" s="76"/>
      <c r="F49" s="77"/>
      <c r="G49" s="78"/>
      <c r="H49" s="79"/>
      <c r="I49" s="80"/>
      <c r="J49" s="81"/>
      <c r="K49" s="79"/>
      <c r="L49" s="80"/>
      <c r="M49" s="81"/>
      <c r="N49" s="79"/>
      <c r="O49" s="80"/>
      <c r="P49" s="81"/>
      <c r="Q49" s="79"/>
      <c r="R49" s="80"/>
      <c r="S49" s="81"/>
      <c r="T49" s="79"/>
      <c r="U49" s="80"/>
      <c r="V49" s="81"/>
    </row>
    <row r="50" spans="1:134" ht="15" customHeight="1">
      <c r="A50" s="117" t="s">
        <v>77</v>
      </c>
      <c r="B50" s="114" t="s">
        <v>78</v>
      </c>
      <c r="C50" s="115"/>
      <c r="D50" s="104"/>
      <c r="E50" s="116"/>
      <c r="F50" s="105"/>
      <c r="G50" s="78"/>
      <c r="H50" s="79"/>
      <c r="I50" s="80"/>
      <c r="J50" s="81"/>
      <c r="K50" s="79"/>
      <c r="L50" s="80"/>
      <c r="M50" s="81"/>
      <c r="N50" s="79"/>
      <c r="O50" s="80"/>
      <c r="P50" s="81"/>
      <c r="Q50" s="79"/>
      <c r="R50" s="80"/>
      <c r="S50" s="81"/>
      <c r="T50" s="79"/>
      <c r="U50" s="80"/>
      <c r="V50" s="81"/>
    </row>
    <row r="51" spans="1:134" ht="15" customHeight="1">
      <c r="A51" s="117" t="s">
        <v>79</v>
      </c>
      <c r="B51" s="114" t="s">
        <v>80</v>
      </c>
      <c r="C51" s="115"/>
      <c r="D51" s="104"/>
      <c r="E51" s="116"/>
      <c r="F51" s="105"/>
      <c r="G51" s="78"/>
      <c r="H51" s="79"/>
      <c r="I51" s="80"/>
      <c r="J51" s="81"/>
      <c r="K51" s="79"/>
      <c r="L51" s="80"/>
      <c r="M51" s="81"/>
      <c r="N51" s="79"/>
      <c r="O51" s="80"/>
      <c r="P51" s="81"/>
      <c r="Q51" s="79"/>
      <c r="R51" s="80"/>
      <c r="S51" s="81"/>
      <c r="T51" s="79"/>
      <c r="U51" s="80"/>
      <c r="V51" s="81"/>
    </row>
    <row r="52" spans="1:134" ht="15" customHeight="1">
      <c r="A52" s="117" t="s">
        <v>81</v>
      </c>
      <c r="B52" s="114" t="s">
        <v>82</v>
      </c>
      <c r="C52" s="115"/>
      <c r="D52" s="104"/>
      <c r="E52" s="116"/>
      <c r="F52" s="105"/>
      <c r="G52" s="78"/>
      <c r="H52" s="79"/>
      <c r="I52" s="80"/>
      <c r="J52" s="81"/>
      <c r="K52" s="79"/>
      <c r="L52" s="80"/>
      <c r="M52" s="81"/>
      <c r="N52" s="79"/>
      <c r="O52" s="80"/>
      <c r="P52" s="81"/>
      <c r="Q52" s="79"/>
      <c r="R52" s="80"/>
      <c r="S52" s="81"/>
      <c r="T52" s="79"/>
      <c r="U52" s="80"/>
      <c r="V52" s="81"/>
    </row>
    <row r="53" spans="1:134" ht="15" customHeight="1">
      <c r="A53" s="117" t="s">
        <v>83</v>
      </c>
      <c r="B53" s="114" t="s">
        <v>84</v>
      </c>
      <c r="C53" s="115"/>
      <c r="D53" s="87"/>
      <c r="E53" s="88"/>
      <c r="F53" s="89"/>
      <c r="G53" s="78"/>
      <c r="H53" s="79"/>
      <c r="I53" s="80"/>
      <c r="J53" s="81"/>
      <c r="K53" s="79"/>
      <c r="L53" s="80"/>
      <c r="M53" s="81"/>
      <c r="N53" s="79"/>
      <c r="O53" s="80"/>
      <c r="P53" s="81"/>
      <c r="Q53" s="79"/>
      <c r="R53" s="80"/>
      <c r="S53" s="81"/>
      <c r="T53" s="79"/>
      <c r="U53" s="80"/>
      <c r="V53" s="81"/>
    </row>
    <row r="54" spans="1:134" ht="15" customHeight="1" thickBot="1">
      <c r="A54" s="90" t="s">
        <v>85</v>
      </c>
      <c r="B54" s="91" t="s">
        <v>86</v>
      </c>
      <c r="C54" s="146"/>
      <c r="D54" s="147"/>
      <c r="E54" s="148"/>
      <c r="F54" s="149"/>
      <c r="G54" s="78"/>
      <c r="H54" s="79"/>
      <c r="I54" s="80"/>
      <c r="J54" s="81"/>
      <c r="K54" s="79"/>
      <c r="L54" s="80"/>
      <c r="M54" s="81"/>
      <c r="N54" s="79"/>
      <c r="O54" s="80"/>
      <c r="P54" s="81"/>
      <c r="Q54" s="79"/>
      <c r="R54" s="80"/>
      <c r="S54" s="81"/>
      <c r="T54" s="79"/>
      <c r="U54" s="80"/>
      <c r="V54" s="81"/>
    </row>
    <row r="55" spans="1:134" ht="15" customHeight="1" thickBot="1">
      <c r="A55" s="106" t="s">
        <v>25</v>
      </c>
      <c r="B55" s="107" t="s">
        <v>87</v>
      </c>
      <c r="C55" s="108"/>
      <c r="D55" s="150">
        <f>SUM(D50:D54)</f>
        <v>0</v>
      </c>
      <c r="E55" s="150">
        <f>SUM(E50:E54)</f>
        <v>0</v>
      </c>
      <c r="F55" s="151">
        <f>SUM(F50:F54)</f>
        <v>0</v>
      </c>
      <c r="G55" s="78"/>
      <c r="H55" s="79"/>
      <c r="I55" s="80"/>
      <c r="J55" s="81"/>
      <c r="K55" s="79"/>
      <c r="L55" s="80"/>
      <c r="M55" s="81"/>
      <c r="N55" s="79"/>
      <c r="O55" s="80"/>
      <c r="P55" s="81"/>
      <c r="Q55" s="79"/>
      <c r="R55" s="80"/>
      <c r="S55" s="81"/>
      <c r="T55" s="79"/>
      <c r="U55" s="80"/>
      <c r="V55" s="81"/>
    </row>
    <row r="56" spans="1:134" ht="15" customHeight="1">
      <c r="A56" s="132" t="s">
        <v>88</v>
      </c>
      <c r="B56" s="152" t="s">
        <v>89</v>
      </c>
      <c r="C56" s="145"/>
      <c r="D56" s="102"/>
      <c r="E56" s="102"/>
      <c r="F56" s="103"/>
      <c r="G56" s="78"/>
      <c r="H56" s="79"/>
      <c r="I56" s="80"/>
      <c r="J56" s="81"/>
      <c r="K56" s="79"/>
      <c r="L56" s="80"/>
      <c r="M56" s="81"/>
      <c r="N56" s="79"/>
      <c r="O56" s="80"/>
      <c r="P56" s="81"/>
      <c r="Q56" s="79"/>
      <c r="R56" s="80"/>
      <c r="S56" s="81"/>
      <c r="T56" s="79"/>
      <c r="U56" s="80"/>
      <c r="V56" s="81"/>
    </row>
    <row r="57" spans="1:134" s="160" customFormat="1">
      <c r="A57" s="113" t="s">
        <v>90</v>
      </c>
      <c r="B57" s="114" t="s">
        <v>91</v>
      </c>
      <c r="C57" s="153"/>
      <c r="D57" s="154"/>
      <c r="E57" s="155"/>
      <c r="F57" s="156"/>
      <c r="G57" s="157"/>
      <c r="H57" s="5"/>
      <c r="I57" s="6"/>
      <c r="J57" s="6"/>
      <c r="K57" s="5"/>
      <c r="L57" s="6"/>
      <c r="M57" s="6"/>
      <c r="N57" s="5"/>
      <c r="O57" s="6"/>
      <c r="P57" s="6"/>
      <c r="Q57" s="5"/>
      <c r="R57" s="6"/>
      <c r="S57" s="6"/>
      <c r="T57" s="5"/>
      <c r="U57" s="6"/>
      <c r="V57" s="6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  <c r="CX57" s="159"/>
      <c r="CY57" s="159"/>
      <c r="CZ57" s="159"/>
      <c r="DA57" s="159"/>
      <c r="DB57" s="159"/>
      <c r="DC57" s="159"/>
      <c r="DD57" s="159"/>
      <c r="DE57" s="159"/>
      <c r="DF57" s="159"/>
      <c r="DG57" s="159"/>
      <c r="DH57" s="159"/>
      <c r="DI57" s="159"/>
      <c r="DJ57" s="159"/>
      <c r="DK57" s="159"/>
      <c r="DL57" s="159"/>
      <c r="DM57" s="159"/>
      <c r="DN57" s="159"/>
      <c r="DO57" s="159"/>
      <c r="DP57" s="159"/>
      <c r="DQ57" s="159"/>
      <c r="DR57" s="159"/>
      <c r="DS57" s="159"/>
      <c r="DT57" s="159"/>
      <c r="DU57" s="159"/>
      <c r="DV57" s="159"/>
      <c r="DW57" s="159"/>
      <c r="DX57" s="159"/>
      <c r="DY57" s="159"/>
      <c r="DZ57" s="159"/>
      <c r="EA57" s="159"/>
      <c r="EB57" s="159"/>
      <c r="EC57" s="159"/>
      <c r="ED57" s="159"/>
    </row>
    <row r="58" spans="1:134" ht="15" customHeight="1">
      <c r="A58" s="113" t="s">
        <v>92</v>
      </c>
      <c r="B58" s="114" t="s">
        <v>93</v>
      </c>
      <c r="C58" s="115"/>
      <c r="D58" s="104"/>
      <c r="E58" s="116"/>
      <c r="F58" s="105"/>
      <c r="G58" s="78"/>
      <c r="H58" s="79"/>
      <c r="I58" s="80"/>
      <c r="J58" s="81"/>
      <c r="K58" s="79"/>
      <c r="L58" s="80"/>
      <c r="M58" s="81"/>
      <c r="N58" s="79"/>
      <c r="O58" s="80"/>
      <c r="P58" s="81"/>
      <c r="Q58" s="79"/>
      <c r="R58" s="80"/>
      <c r="S58" s="81"/>
      <c r="T58" s="79"/>
      <c r="U58" s="80"/>
      <c r="V58" s="81"/>
    </row>
    <row r="59" spans="1:134" ht="15" customHeight="1">
      <c r="A59" s="117" t="s">
        <v>94</v>
      </c>
      <c r="B59" s="114" t="s">
        <v>95</v>
      </c>
      <c r="C59" s="115"/>
      <c r="D59" s="104"/>
      <c r="E59" s="116"/>
      <c r="F59" s="105"/>
      <c r="G59" s="78"/>
      <c r="H59" s="79"/>
      <c r="I59" s="80"/>
      <c r="J59" s="81"/>
      <c r="K59" s="79"/>
      <c r="L59" s="80"/>
      <c r="M59" s="81"/>
      <c r="N59" s="79"/>
      <c r="O59" s="80"/>
      <c r="P59" s="81"/>
      <c r="Q59" s="79"/>
      <c r="R59" s="80"/>
      <c r="S59" s="81"/>
      <c r="T59" s="79"/>
      <c r="U59" s="80"/>
      <c r="V59" s="81"/>
    </row>
    <row r="60" spans="1:134" ht="15" customHeight="1">
      <c r="A60" s="117" t="s">
        <v>96</v>
      </c>
      <c r="B60" s="114" t="s">
        <v>97</v>
      </c>
      <c r="C60" s="115"/>
      <c r="D60" s="104"/>
      <c r="E60" s="116"/>
      <c r="F60" s="105"/>
      <c r="G60" s="78"/>
      <c r="H60" s="79"/>
      <c r="I60" s="80"/>
      <c r="J60" s="81"/>
      <c r="K60" s="79"/>
      <c r="L60" s="80"/>
      <c r="M60" s="81"/>
      <c r="N60" s="79"/>
      <c r="O60" s="80"/>
      <c r="P60" s="81"/>
      <c r="Q60" s="79"/>
      <c r="R60" s="80"/>
      <c r="S60" s="81"/>
      <c r="T60" s="79"/>
      <c r="U60" s="80"/>
      <c r="V60" s="81"/>
    </row>
    <row r="61" spans="1:134" ht="15" customHeight="1">
      <c r="A61" s="117" t="s">
        <v>98</v>
      </c>
      <c r="B61" s="114" t="s">
        <v>99</v>
      </c>
      <c r="C61" s="115"/>
      <c r="D61" s="104"/>
      <c r="E61" s="116"/>
      <c r="F61" s="105"/>
      <c r="G61" s="78"/>
      <c r="H61" s="79"/>
      <c r="I61" s="80"/>
      <c r="J61" s="81"/>
      <c r="K61" s="79"/>
      <c r="L61" s="80"/>
      <c r="M61" s="81"/>
      <c r="N61" s="79"/>
      <c r="O61" s="80"/>
      <c r="P61" s="81"/>
      <c r="Q61" s="79"/>
      <c r="R61" s="80"/>
      <c r="S61" s="81"/>
      <c r="T61" s="79"/>
      <c r="U61" s="80"/>
      <c r="V61" s="81"/>
    </row>
    <row r="62" spans="1:134" ht="15" customHeight="1">
      <c r="A62" s="117" t="s">
        <v>100</v>
      </c>
      <c r="B62" s="114" t="s">
        <v>101</v>
      </c>
      <c r="C62" s="115"/>
      <c r="D62" s="104"/>
      <c r="E62" s="116"/>
      <c r="F62" s="105"/>
      <c r="G62" s="78"/>
      <c r="H62" s="79"/>
      <c r="I62" s="80"/>
      <c r="J62" s="81"/>
      <c r="K62" s="79"/>
      <c r="L62" s="80"/>
      <c r="M62" s="81"/>
      <c r="N62" s="79"/>
      <c r="O62" s="80"/>
      <c r="P62" s="81"/>
      <c r="Q62" s="79"/>
      <c r="R62" s="80"/>
      <c r="S62" s="81"/>
      <c r="T62" s="79"/>
      <c r="U62" s="80"/>
      <c r="V62" s="81"/>
    </row>
    <row r="63" spans="1:134" ht="15" customHeight="1">
      <c r="A63" s="117" t="s">
        <v>102</v>
      </c>
      <c r="B63" s="114" t="s">
        <v>103</v>
      </c>
      <c r="C63" s="115"/>
      <c r="D63" s="104"/>
      <c r="E63" s="116"/>
      <c r="F63" s="105"/>
      <c r="G63" s="78"/>
      <c r="H63" s="79"/>
      <c r="I63" s="80"/>
      <c r="J63" s="81"/>
      <c r="K63" s="79"/>
      <c r="L63" s="80"/>
      <c r="M63" s="81"/>
      <c r="N63" s="79"/>
      <c r="O63" s="80"/>
      <c r="P63" s="81"/>
      <c r="Q63" s="79"/>
      <c r="R63" s="80"/>
      <c r="S63" s="81"/>
      <c r="T63" s="79"/>
      <c r="U63" s="80"/>
      <c r="V63" s="81"/>
    </row>
    <row r="64" spans="1:134" ht="15" customHeight="1">
      <c r="A64" s="117" t="s">
        <v>104</v>
      </c>
      <c r="B64" s="114" t="s">
        <v>105</v>
      </c>
      <c r="C64" s="115"/>
      <c r="D64" s="104"/>
      <c r="E64" s="116"/>
      <c r="F64" s="105"/>
      <c r="G64" s="78"/>
      <c r="H64" s="79"/>
      <c r="I64" s="80"/>
      <c r="J64" s="81"/>
      <c r="K64" s="79"/>
      <c r="L64" s="80"/>
      <c r="M64" s="81"/>
      <c r="N64" s="79"/>
      <c r="O64" s="80"/>
      <c r="P64" s="81"/>
      <c r="Q64" s="79"/>
      <c r="R64" s="80"/>
      <c r="S64" s="81"/>
      <c r="T64" s="79"/>
      <c r="U64" s="80"/>
      <c r="V64" s="81"/>
    </row>
    <row r="65" spans="1:134" ht="15" customHeight="1">
      <c r="A65" s="117" t="s">
        <v>104</v>
      </c>
      <c r="B65" s="114" t="s">
        <v>106</v>
      </c>
      <c r="C65" s="115"/>
      <c r="D65" s="104"/>
      <c r="E65" s="116"/>
      <c r="F65" s="105"/>
      <c r="G65" s="78"/>
      <c r="H65" s="79"/>
      <c r="I65" s="80"/>
      <c r="J65" s="81"/>
      <c r="K65" s="79"/>
      <c r="L65" s="80"/>
      <c r="M65" s="81"/>
      <c r="N65" s="79"/>
      <c r="O65" s="80"/>
      <c r="P65" s="81"/>
      <c r="Q65" s="79"/>
      <c r="R65" s="80"/>
      <c r="S65" s="81"/>
      <c r="T65" s="79"/>
      <c r="U65" s="80"/>
      <c r="V65" s="81"/>
    </row>
    <row r="66" spans="1:134" ht="15" customHeight="1">
      <c r="A66" s="161" t="s">
        <v>107</v>
      </c>
      <c r="B66" s="124" t="s">
        <v>108</v>
      </c>
      <c r="C66" s="125"/>
      <c r="D66" s="126"/>
      <c r="E66" s="127"/>
      <c r="F66" s="128"/>
      <c r="G66" s="78"/>
      <c r="H66" s="79"/>
      <c r="I66" s="80"/>
      <c r="J66" s="81"/>
      <c r="K66" s="79"/>
      <c r="L66" s="80"/>
      <c r="M66" s="81"/>
      <c r="N66" s="79"/>
      <c r="O66" s="80"/>
      <c r="P66" s="81"/>
      <c r="Q66" s="79"/>
      <c r="R66" s="80"/>
      <c r="S66" s="81"/>
      <c r="T66" s="79"/>
      <c r="U66" s="80"/>
      <c r="V66" s="81"/>
    </row>
    <row r="67" spans="1:134" ht="15" customHeight="1">
      <c r="A67" s="117" t="s">
        <v>109</v>
      </c>
      <c r="B67" s="114" t="s">
        <v>110</v>
      </c>
      <c r="C67" s="115"/>
      <c r="D67" s="120"/>
      <c r="E67" s="121"/>
      <c r="F67" s="122"/>
      <c r="G67" s="78"/>
      <c r="H67" s="79"/>
      <c r="I67" s="80"/>
      <c r="J67" s="81"/>
      <c r="K67" s="79"/>
      <c r="L67" s="80"/>
      <c r="M67" s="81"/>
      <c r="N67" s="79"/>
      <c r="O67" s="80"/>
      <c r="P67" s="81"/>
      <c r="Q67" s="79"/>
      <c r="R67" s="80"/>
      <c r="S67" s="81"/>
      <c r="T67" s="79"/>
      <c r="U67" s="80"/>
      <c r="V67" s="81"/>
    </row>
    <row r="68" spans="1:134" ht="15" customHeight="1">
      <c r="A68" s="117" t="s">
        <v>111</v>
      </c>
      <c r="B68" s="114" t="s">
        <v>112</v>
      </c>
      <c r="C68" s="115"/>
      <c r="D68" s="120"/>
      <c r="E68" s="121"/>
      <c r="F68" s="122"/>
      <c r="G68" s="78"/>
      <c r="H68" s="79"/>
      <c r="I68" s="80"/>
      <c r="J68" s="81"/>
      <c r="K68" s="79"/>
      <c r="L68" s="80"/>
      <c r="M68" s="81"/>
      <c r="N68" s="79"/>
      <c r="O68" s="80"/>
      <c r="P68" s="81"/>
      <c r="Q68" s="79"/>
      <c r="R68" s="80"/>
      <c r="S68" s="81"/>
      <c r="T68" s="79"/>
      <c r="U68" s="80"/>
      <c r="V68" s="81"/>
    </row>
    <row r="69" spans="1:134" ht="15" customHeight="1">
      <c r="A69" s="117" t="s">
        <v>113</v>
      </c>
      <c r="B69" s="114" t="s">
        <v>114</v>
      </c>
      <c r="C69" s="115"/>
      <c r="D69" s="120"/>
      <c r="E69" s="121"/>
      <c r="F69" s="122"/>
      <c r="G69" s="78"/>
      <c r="H69" s="79"/>
      <c r="I69" s="80"/>
      <c r="J69" s="81"/>
      <c r="K69" s="79"/>
      <c r="L69" s="80"/>
      <c r="M69" s="81"/>
      <c r="N69" s="79"/>
      <c r="O69" s="80"/>
      <c r="P69" s="81"/>
      <c r="Q69" s="79"/>
      <c r="R69" s="80"/>
      <c r="S69" s="81"/>
      <c r="T69" s="79"/>
      <c r="U69" s="80"/>
      <c r="V69" s="81"/>
    </row>
    <row r="70" spans="1:134" ht="15" customHeight="1" thickBot="1">
      <c r="A70" s="162" t="s">
        <v>115</v>
      </c>
      <c r="B70" s="91" t="s">
        <v>116</v>
      </c>
      <c r="C70" s="92"/>
      <c r="D70" s="129"/>
      <c r="E70" s="130"/>
      <c r="F70" s="131"/>
      <c r="G70" s="78"/>
      <c r="H70" s="79"/>
      <c r="I70" s="80"/>
      <c r="J70" s="81"/>
      <c r="K70" s="79"/>
      <c r="L70" s="80"/>
      <c r="M70" s="81"/>
      <c r="N70" s="79"/>
      <c r="O70" s="80"/>
      <c r="P70" s="81"/>
      <c r="Q70" s="79"/>
      <c r="R70" s="80"/>
      <c r="S70" s="81"/>
      <c r="T70" s="79"/>
      <c r="U70" s="80"/>
      <c r="V70" s="81"/>
    </row>
    <row r="71" spans="1:134" s="83" customFormat="1" ht="15" customHeight="1" thickBot="1">
      <c r="A71" s="96" t="s">
        <v>25</v>
      </c>
      <c r="B71" s="97" t="s">
        <v>117</v>
      </c>
      <c r="C71" s="98"/>
      <c r="D71" s="163">
        <f>SUM(D57:D70)</f>
        <v>0</v>
      </c>
      <c r="E71" s="163">
        <f>SUM(E57:E70)</f>
        <v>0</v>
      </c>
      <c r="F71" s="164">
        <f>SUM(F57:F70)</f>
        <v>0</v>
      </c>
      <c r="G71" s="78"/>
      <c r="H71" s="79"/>
      <c r="I71" s="80"/>
      <c r="J71" s="81"/>
      <c r="K71" s="79"/>
      <c r="L71" s="80"/>
      <c r="M71" s="81"/>
      <c r="N71" s="79"/>
      <c r="O71" s="80"/>
      <c r="P71" s="81"/>
      <c r="Q71" s="79"/>
      <c r="R71" s="80"/>
      <c r="S71" s="81"/>
      <c r="T71" s="79"/>
      <c r="U71" s="80"/>
      <c r="V71" s="81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</row>
    <row r="72" spans="1:134" ht="15" customHeight="1">
      <c r="A72" s="132" t="s">
        <v>118</v>
      </c>
      <c r="B72" s="133" t="s">
        <v>119</v>
      </c>
      <c r="C72" s="145"/>
      <c r="D72" s="76"/>
      <c r="E72" s="76"/>
      <c r="F72" s="77"/>
      <c r="G72" s="78"/>
      <c r="H72" s="79"/>
      <c r="I72" s="80"/>
      <c r="J72" s="81"/>
      <c r="K72" s="79"/>
      <c r="L72" s="80"/>
      <c r="M72" s="81"/>
      <c r="N72" s="79"/>
      <c r="O72" s="80"/>
      <c r="P72" s="81"/>
      <c r="Q72" s="79"/>
      <c r="R72" s="80"/>
      <c r="S72" s="81"/>
      <c r="T72" s="79"/>
      <c r="U72" s="80"/>
      <c r="V72" s="81"/>
    </row>
    <row r="73" spans="1:134" ht="15" customHeight="1">
      <c r="A73" s="117" t="s">
        <v>120</v>
      </c>
      <c r="B73" s="114" t="s">
        <v>121</v>
      </c>
      <c r="C73" s="115"/>
      <c r="D73" s="104"/>
      <c r="E73" s="165"/>
      <c r="F73" s="105"/>
      <c r="G73" s="78"/>
      <c r="H73" s="79"/>
      <c r="I73" s="80"/>
      <c r="J73" s="81"/>
      <c r="K73" s="79"/>
      <c r="L73" s="80"/>
      <c r="M73" s="81"/>
      <c r="N73" s="79"/>
      <c r="O73" s="80"/>
      <c r="P73" s="81"/>
      <c r="Q73" s="79"/>
      <c r="R73" s="80"/>
      <c r="S73" s="81"/>
      <c r="T73" s="79"/>
      <c r="U73" s="80"/>
      <c r="V73" s="81"/>
    </row>
    <row r="74" spans="1:134" ht="15" customHeight="1">
      <c r="A74" s="117" t="s">
        <v>122</v>
      </c>
      <c r="B74" s="114" t="s">
        <v>123</v>
      </c>
      <c r="C74" s="115"/>
      <c r="D74" s="104"/>
      <c r="E74" s="165"/>
      <c r="F74" s="105"/>
      <c r="G74" s="78"/>
      <c r="H74" s="79"/>
      <c r="I74" s="80"/>
      <c r="J74" s="81"/>
      <c r="K74" s="79"/>
      <c r="L74" s="80"/>
      <c r="M74" s="81"/>
      <c r="N74" s="79"/>
      <c r="O74" s="80"/>
      <c r="P74" s="81"/>
      <c r="Q74" s="79"/>
      <c r="R74" s="80"/>
      <c r="S74" s="81"/>
      <c r="T74" s="79"/>
      <c r="U74" s="80"/>
      <c r="V74" s="81"/>
    </row>
    <row r="75" spans="1:134" ht="15" customHeight="1">
      <c r="A75" s="117" t="s">
        <v>124</v>
      </c>
      <c r="B75" s="114" t="s">
        <v>125</v>
      </c>
      <c r="C75" s="115"/>
      <c r="D75" s="104"/>
      <c r="E75" s="165"/>
      <c r="F75" s="105"/>
      <c r="G75" s="78"/>
      <c r="H75" s="79"/>
      <c r="I75" s="80"/>
      <c r="J75" s="81"/>
      <c r="K75" s="79"/>
      <c r="L75" s="80"/>
      <c r="M75" s="81"/>
      <c r="N75" s="79"/>
      <c r="O75" s="80"/>
      <c r="P75" s="81"/>
      <c r="Q75" s="79"/>
      <c r="R75" s="80"/>
      <c r="S75" s="81"/>
      <c r="T75" s="79"/>
      <c r="U75" s="80"/>
      <c r="V75" s="81"/>
    </row>
    <row r="76" spans="1:134" ht="15" customHeight="1">
      <c r="A76" s="117" t="s">
        <v>126</v>
      </c>
      <c r="B76" s="114" t="s">
        <v>127</v>
      </c>
      <c r="C76" s="115"/>
      <c r="D76" s="104"/>
      <c r="E76" s="165"/>
      <c r="F76" s="105"/>
      <c r="G76" s="78"/>
      <c r="H76" s="79"/>
      <c r="I76" s="80"/>
      <c r="J76" s="81"/>
      <c r="K76" s="79"/>
      <c r="L76" s="80"/>
      <c r="M76" s="81"/>
      <c r="N76" s="79"/>
      <c r="O76" s="80"/>
      <c r="P76" s="81"/>
      <c r="Q76" s="79"/>
      <c r="R76" s="80"/>
      <c r="S76" s="81"/>
      <c r="T76" s="79"/>
      <c r="U76" s="80"/>
      <c r="V76" s="81"/>
    </row>
    <row r="77" spans="1:134" ht="15" customHeight="1">
      <c r="A77" s="117" t="s">
        <v>128</v>
      </c>
      <c r="B77" s="114" t="s">
        <v>129</v>
      </c>
      <c r="C77" s="115"/>
      <c r="D77" s="104"/>
      <c r="E77" s="165"/>
      <c r="F77" s="105"/>
      <c r="G77" s="78"/>
      <c r="H77" s="79"/>
      <c r="I77" s="80"/>
      <c r="J77" s="81"/>
      <c r="K77" s="79"/>
      <c r="L77" s="80"/>
      <c r="M77" s="81"/>
      <c r="N77" s="79"/>
      <c r="O77" s="80"/>
      <c r="P77" s="81"/>
      <c r="Q77" s="79"/>
      <c r="R77" s="80"/>
      <c r="S77" s="81"/>
      <c r="T77" s="79"/>
      <c r="U77" s="80"/>
      <c r="V77" s="81"/>
    </row>
    <row r="78" spans="1:134" ht="15" customHeight="1">
      <c r="A78" s="117" t="s">
        <v>130</v>
      </c>
      <c r="B78" s="114" t="s">
        <v>131</v>
      </c>
      <c r="C78" s="115"/>
      <c r="D78" s="104"/>
      <c r="E78" s="165"/>
      <c r="F78" s="105"/>
      <c r="G78" s="78"/>
      <c r="H78" s="79"/>
      <c r="I78" s="80"/>
      <c r="J78" s="81"/>
      <c r="K78" s="79"/>
      <c r="L78" s="80"/>
      <c r="M78" s="81"/>
      <c r="N78" s="79"/>
      <c r="O78" s="80"/>
      <c r="P78" s="81"/>
      <c r="Q78" s="79"/>
      <c r="R78" s="80"/>
      <c r="S78" s="81"/>
      <c r="T78" s="79"/>
      <c r="U78" s="80"/>
      <c r="V78" s="81"/>
    </row>
    <row r="79" spans="1:134" ht="15" customHeight="1">
      <c r="A79" s="117" t="s">
        <v>132</v>
      </c>
      <c r="B79" s="114" t="s">
        <v>133</v>
      </c>
      <c r="C79" s="115"/>
      <c r="D79" s="104"/>
      <c r="E79" s="165"/>
      <c r="F79" s="105"/>
      <c r="G79" s="78"/>
      <c r="H79" s="79"/>
      <c r="I79" s="80"/>
      <c r="J79" s="81"/>
      <c r="K79" s="79"/>
      <c r="L79" s="80"/>
      <c r="M79" s="81"/>
      <c r="N79" s="79"/>
      <c r="O79" s="80"/>
      <c r="P79" s="81"/>
      <c r="Q79" s="79"/>
      <c r="R79" s="80"/>
      <c r="S79" s="81"/>
      <c r="T79" s="79"/>
      <c r="U79" s="80"/>
      <c r="V79" s="81"/>
    </row>
    <row r="80" spans="1:134" ht="15" customHeight="1">
      <c r="A80" s="117" t="s">
        <v>134</v>
      </c>
      <c r="B80" s="114" t="s">
        <v>135</v>
      </c>
      <c r="C80" s="115"/>
      <c r="D80" s="104"/>
      <c r="E80" s="165"/>
      <c r="F80" s="105"/>
      <c r="G80" s="78"/>
      <c r="H80" s="79"/>
      <c r="I80" s="80"/>
      <c r="J80" s="81"/>
      <c r="K80" s="79"/>
      <c r="L80" s="80"/>
      <c r="M80" s="81"/>
      <c r="N80" s="79"/>
      <c r="O80" s="80"/>
      <c r="P80" s="81"/>
      <c r="Q80" s="79"/>
      <c r="R80" s="80"/>
      <c r="S80" s="81"/>
      <c r="T80" s="79"/>
      <c r="U80" s="80"/>
      <c r="V80" s="81"/>
    </row>
    <row r="81" spans="1:134" ht="15" customHeight="1">
      <c r="A81" s="117" t="s">
        <v>136</v>
      </c>
      <c r="B81" s="114" t="s">
        <v>137</v>
      </c>
      <c r="C81" s="115"/>
      <c r="D81" s="120"/>
      <c r="E81" s="166"/>
      <c r="F81" s="122"/>
      <c r="G81" s="78"/>
      <c r="H81" s="79"/>
      <c r="I81" s="80"/>
      <c r="J81" s="81"/>
      <c r="K81" s="79"/>
      <c r="L81" s="80"/>
      <c r="M81" s="81"/>
      <c r="N81" s="79"/>
      <c r="O81" s="80"/>
      <c r="P81" s="81"/>
      <c r="Q81" s="79"/>
      <c r="R81" s="80"/>
      <c r="S81" s="81"/>
      <c r="T81" s="79"/>
      <c r="U81" s="80"/>
      <c r="V81" s="81"/>
    </row>
    <row r="82" spans="1:134" s="83" customFormat="1" ht="15" customHeight="1" thickBot="1">
      <c r="A82" s="162" t="s">
        <v>138</v>
      </c>
      <c r="B82" s="91" t="s">
        <v>139</v>
      </c>
      <c r="C82" s="92"/>
      <c r="D82" s="93"/>
      <c r="E82" s="167"/>
      <c r="F82" s="95"/>
      <c r="G82" s="78"/>
      <c r="H82" s="79"/>
      <c r="I82" s="80"/>
      <c r="J82" s="81"/>
      <c r="K82" s="79"/>
      <c r="L82" s="80"/>
      <c r="M82" s="81"/>
      <c r="N82" s="79"/>
      <c r="O82" s="80"/>
      <c r="P82" s="81"/>
      <c r="Q82" s="79"/>
      <c r="R82" s="80"/>
      <c r="S82" s="81"/>
      <c r="T82" s="79"/>
      <c r="U82" s="80"/>
      <c r="V82" s="81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</row>
    <row r="83" spans="1:134" s="83" customFormat="1" ht="15" customHeight="1" thickBot="1">
      <c r="A83" s="96" t="s">
        <v>25</v>
      </c>
      <c r="B83" s="97" t="s">
        <v>140</v>
      </c>
      <c r="C83" s="98"/>
      <c r="D83" s="163">
        <f>SUM(D73:D82)</f>
        <v>0</v>
      </c>
      <c r="E83" s="163">
        <f>SUM(E73:E82)</f>
        <v>0</v>
      </c>
      <c r="F83" s="164">
        <f>SUM(F73:F82)</f>
        <v>0</v>
      </c>
      <c r="G83" s="78"/>
      <c r="H83" s="79"/>
      <c r="I83" s="80"/>
      <c r="J83" s="81"/>
      <c r="K83" s="79"/>
      <c r="L83" s="80"/>
      <c r="M83" s="81"/>
      <c r="N83" s="79"/>
      <c r="O83" s="80"/>
      <c r="P83" s="81"/>
      <c r="Q83" s="79"/>
      <c r="R83" s="80"/>
      <c r="S83" s="81"/>
      <c r="T83" s="79"/>
      <c r="U83" s="80"/>
      <c r="V83" s="81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</row>
    <row r="84" spans="1:134" ht="15" customHeight="1">
      <c r="A84" s="132" t="s">
        <v>141</v>
      </c>
      <c r="B84" s="133" t="s">
        <v>142</v>
      </c>
      <c r="C84" s="145"/>
      <c r="D84" s="76"/>
      <c r="E84" s="76"/>
      <c r="F84" s="77"/>
      <c r="G84" s="78"/>
      <c r="H84" s="79"/>
      <c r="I84" s="80"/>
      <c r="J84" s="81"/>
      <c r="K84" s="79"/>
      <c r="L84" s="80"/>
      <c r="M84" s="81"/>
      <c r="N84" s="79"/>
      <c r="O84" s="80"/>
      <c r="P84" s="81"/>
      <c r="Q84" s="79"/>
      <c r="R84" s="80"/>
      <c r="S84" s="81"/>
      <c r="T84" s="79"/>
      <c r="U84" s="80"/>
      <c r="V84" s="81"/>
    </row>
    <row r="85" spans="1:134" ht="15" customHeight="1">
      <c r="A85" s="117" t="s">
        <v>143</v>
      </c>
      <c r="B85" s="114" t="s">
        <v>144</v>
      </c>
      <c r="C85" s="115"/>
      <c r="D85" s="104"/>
      <c r="E85" s="116"/>
      <c r="F85" s="105"/>
      <c r="G85" s="78"/>
      <c r="H85" s="79"/>
      <c r="I85" s="80"/>
      <c r="J85" s="81"/>
      <c r="K85" s="79"/>
      <c r="L85" s="80"/>
      <c r="M85" s="81"/>
      <c r="N85" s="79"/>
      <c r="O85" s="80"/>
      <c r="P85" s="81"/>
      <c r="Q85" s="79"/>
      <c r="R85" s="80"/>
      <c r="S85" s="81"/>
      <c r="T85" s="79"/>
      <c r="U85" s="80"/>
      <c r="V85" s="81"/>
    </row>
    <row r="86" spans="1:134" ht="15" customHeight="1">
      <c r="A86" s="117" t="s">
        <v>145</v>
      </c>
      <c r="B86" s="168" t="s">
        <v>146</v>
      </c>
      <c r="C86" s="115"/>
      <c r="D86" s="104"/>
      <c r="E86" s="116"/>
      <c r="F86" s="105"/>
      <c r="G86" s="78"/>
      <c r="H86" s="79"/>
      <c r="I86" s="80"/>
      <c r="J86" s="81"/>
      <c r="K86" s="79"/>
      <c r="L86" s="80"/>
      <c r="M86" s="81"/>
      <c r="N86" s="79"/>
      <c r="O86" s="80"/>
      <c r="P86" s="81"/>
      <c r="Q86" s="79"/>
      <c r="R86" s="80"/>
      <c r="S86" s="81"/>
      <c r="T86" s="79"/>
      <c r="U86" s="80"/>
      <c r="V86" s="81"/>
    </row>
    <row r="87" spans="1:134" ht="15" customHeight="1">
      <c r="A87" s="117" t="s">
        <v>147</v>
      </c>
      <c r="B87" s="114" t="s">
        <v>148</v>
      </c>
      <c r="C87" s="115"/>
      <c r="D87" s="104"/>
      <c r="E87" s="116"/>
      <c r="F87" s="105"/>
      <c r="G87" s="78"/>
      <c r="H87" s="79"/>
      <c r="I87" s="80"/>
      <c r="J87" s="81"/>
      <c r="K87" s="79"/>
      <c r="L87" s="80"/>
      <c r="M87" s="81"/>
      <c r="N87" s="79"/>
      <c r="O87" s="80"/>
      <c r="P87" s="81"/>
      <c r="Q87" s="79"/>
      <c r="R87" s="80"/>
      <c r="S87" s="81"/>
      <c r="T87" s="79"/>
      <c r="U87" s="80"/>
      <c r="V87" s="81"/>
    </row>
    <row r="88" spans="1:134" ht="15" customHeight="1">
      <c r="A88" s="117" t="s">
        <v>149</v>
      </c>
      <c r="B88" s="114" t="s">
        <v>150</v>
      </c>
      <c r="C88" s="115"/>
      <c r="D88" s="104"/>
      <c r="E88" s="116"/>
      <c r="F88" s="105"/>
      <c r="G88" s="78"/>
      <c r="H88" s="79"/>
      <c r="I88" s="80"/>
      <c r="J88" s="81"/>
      <c r="K88" s="79"/>
      <c r="L88" s="80"/>
      <c r="M88" s="81"/>
      <c r="N88" s="79"/>
      <c r="O88" s="80"/>
      <c r="P88" s="81"/>
      <c r="Q88" s="79"/>
      <c r="R88" s="80"/>
      <c r="S88" s="81"/>
      <c r="T88" s="79"/>
      <c r="U88" s="80"/>
      <c r="V88" s="81"/>
    </row>
    <row r="89" spans="1:134" ht="15" customHeight="1">
      <c r="A89" s="117" t="s">
        <v>151</v>
      </c>
      <c r="B89" s="114" t="s">
        <v>152</v>
      </c>
      <c r="C89" s="115"/>
      <c r="D89" s="104"/>
      <c r="E89" s="116"/>
      <c r="F89" s="105"/>
      <c r="G89" s="78"/>
      <c r="H89" s="79"/>
      <c r="I89" s="80"/>
      <c r="J89" s="81"/>
      <c r="K89" s="79"/>
      <c r="L89" s="80"/>
      <c r="M89" s="81"/>
      <c r="N89" s="79"/>
      <c r="O89" s="80"/>
      <c r="P89" s="81"/>
      <c r="Q89" s="79"/>
      <c r="R89" s="80"/>
      <c r="S89" s="81"/>
      <c r="T89" s="79"/>
      <c r="U89" s="80"/>
      <c r="V89" s="81"/>
    </row>
    <row r="90" spans="1:134" ht="15" customHeight="1">
      <c r="A90" s="117" t="s">
        <v>153</v>
      </c>
      <c r="B90" s="114" t="s">
        <v>154</v>
      </c>
      <c r="C90" s="115"/>
      <c r="D90" s="104"/>
      <c r="E90" s="116"/>
      <c r="F90" s="105"/>
      <c r="G90" s="78"/>
      <c r="H90" s="79"/>
      <c r="I90" s="80"/>
      <c r="J90" s="81"/>
      <c r="K90" s="79"/>
      <c r="L90" s="80"/>
      <c r="M90" s="81"/>
      <c r="N90" s="79"/>
      <c r="O90" s="80"/>
      <c r="P90" s="81"/>
      <c r="Q90" s="79"/>
      <c r="R90" s="80"/>
      <c r="S90" s="81"/>
      <c r="T90" s="79"/>
      <c r="U90" s="80"/>
      <c r="V90" s="81"/>
    </row>
    <row r="91" spans="1:134" ht="15" customHeight="1">
      <c r="A91" s="117" t="s">
        <v>155</v>
      </c>
      <c r="B91" s="114" t="s">
        <v>156</v>
      </c>
      <c r="C91" s="115"/>
      <c r="D91" s="104"/>
      <c r="E91" s="116"/>
      <c r="F91" s="105"/>
      <c r="G91" s="78"/>
      <c r="H91" s="79"/>
      <c r="I91" s="80"/>
      <c r="J91" s="81"/>
      <c r="K91" s="79"/>
      <c r="L91" s="80"/>
      <c r="M91" s="81"/>
      <c r="N91" s="79"/>
      <c r="O91" s="80"/>
      <c r="P91" s="81"/>
      <c r="Q91" s="79"/>
      <c r="R91" s="80"/>
      <c r="S91" s="81"/>
      <c r="T91" s="79"/>
      <c r="U91" s="80"/>
      <c r="V91" s="81"/>
    </row>
    <row r="92" spans="1:134" ht="15" customHeight="1">
      <c r="A92" s="117" t="s">
        <v>157</v>
      </c>
      <c r="B92" s="114" t="s">
        <v>158</v>
      </c>
      <c r="C92" s="115"/>
      <c r="D92" s="104"/>
      <c r="E92" s="116"/>
      <c r="F92" s="105"/>
      <c r="G92" s="78"/>
      <c r="H92" s="79"/>
      <c r="I92" s="80"/>
      <c r="J92" s="81"/>
      <c r="K92" s="79"/>
      <c r="L92" s="80"/>
      <c r="M92" s="81"/>
      <c r="N92" s="79"/>
      <c r="O92" s="80"/>
      <c r="P92" s="81"/>
      <c r="Q92" s="79"/>
      <c r="R92" s="80"/>
      <c r="S92" s="81"/>
      <c r="T92" s="79"/>
      <c r="U92" s="80"/>
      <c r="V92" s="81"/>
    </row>
    <row r="93" spans="1:134" ht="15" customHeight="1">
      <c r="A93" s="117" t="s">
        <v>159</v>
      </c>
      <c r="B93" s="169" t="s">
        <v>160</v>
      </c>
      <c r="C93" s="115"/>
      <c r="D93" s="104"/>
      <c r="E93" s="116"/>
      <c r="F93" s="105"/>
      <c r="G93" s="78"/>
      <c r="H93" s="79"/>
      <c r="I93" s="80"/>
      <c r="J93" s="81"/>
      <c r="K93" s="79"/>
      <c r="L93" s="80"/>
      <c r="M93" s="81"/>
      <c r="N93" s="79"/>
      <c r="O93" s="80"/>
      <c r="P93" s="81"/>
      <c r="Q93" s="79"/>
      <c r="R93" s="80"/>
      <c r="S93" s="81"/>
      <c r="T93" s="79"/>
      <c r="U93" s="80"/>
      <c r="V93" s="81"/>
    </row>
    <row r="94" spans="1:134" ht="15" customHeight="1">
      <c r="A94" s="117" t="s">
        <v>161</v>
      </c>
      <c r="B94" s="114" t="s">
        <v>162</v>
      </c>
      <c r="C94" s="115"/>
      <c r="D94" s="104"/>
      <c r="E94" s="116"/>
      <c r="F94" s="105"/>
      <c r="G94" s="78"/>
      <c r="H94" s="79"/>
      <c r="I94" s="80"/>
      <c r="J94" s="81"/>
      <c r="K94" s="79"/>
      <c r="L94" s="80"/>
      <c r="M94" s="81"/>
      <c r="N94" s="79"/>
      <c r="O94" s="80"/>
      <c r="P94" s="81"/>
      <c r="Q94" s="79"/>
      <c r="R94" s="80"/>
      <c r="S94" s="81"/>
      <c r="T94" s="79"/>
      <c r="U94" s="80"/>
      <c r="V94" s="81"/>
    </row>
    <row r="95" spans="1:134" ht="15" customHeight="1">
      <c r="A95" s="117" t="s">
        <v>163</v>
      </c>
      <c r="B95" s="114" t="s">
        <v>164</v>
      </c>
      <c r="C95" s="115"/>
      <c r="D95" s="104"/>
      <c r="E95" s="116"/>
      <c r="F95" s="105"/>
      <c r="G95" s="78"/>
      <c r="H95" s="79"/>
      <c r="I95" s="80"/>
      <c r="J95" s="81"/>
      <c r="K95" s="79"/>
      <c r="L95" s="80"/>
      <c r="M95" s="81"/>
      <c r="N95" s="79"/>
      <c r="O95" s="80"/>
      <c r="P95" s="81"/>
      <c r="Q95" s="79"/>
      <c r="R95" s="80"/>
      <c r="S95" s="81"/>
      <c r="T95" s="79"/>
      <c r="U95" s="80"/>
      <c r="V95" s="81"/>
    </row>
    <row r="96" spans="1:134" ht="15" customHeight="1">
      <c r="A96" s="117" t="s">
        <v>165</v>
      </c>
      <c r="B96" s="114" t="s">
        <v>166</v>
      </c>
      <c r="C96" s="115"/>
      <c r="D96" s="104"/>
      <c r="E96" s="116"/>
      <c r="F96" s="105"/>
      <c r="G96" s="78"/>
      <c r="H96" s="79"/>
      <c r="I96" s="80"/>
      <c r="J96" s="81"/>
      <c r="K96" s="79"/>
      <c r="L96" s="80"/>
      <c r="M96" s="81"/>
      <c r="N96" s="79"/>
      <c r="O96" s="80"/>
      <c r="P96" s="81"/>
      <c r="Q96" s="79"/>
      <c r="R96" s="80"/>
      <c r="S96" s="81"/>
      <c r="T96" s="79"/>
      <c r="U96" s="80"/>
      <c r="V96" s="81"/>
    </row>
    <row r="97" spans="1:134" s="83" customFormat="1" ht="15" customHeight="1" thickBot="1">
      <c r="A97" s="162" t="s">
        <v>167</v>
      </c>
      <c r="B97" s="91" t="s">
        <v>168</v>
      </c>
      <c r="C97" s="92"/>
      <c r="D97" s="93"/>
      <c r="E97" s="94"/>
      <c r="F97" s="95"/>
      <c r="G97" s="78"/>
      <c r="H97" s="79"/>
      <c r="I97" s="80"/>
      <c r="J97" s="81"/>
      <c r="K97" s="79"/>
      <c r="L97" s="80"/>
      <c r="M97" s="81"/>
      <c r="N97" s="79"/>
      <c r="O97" s="80"/>
      <c r="P97" s="81"/>
      <c r="Q97" s="79"/>
      <c r="R97" s="80"/>
      <c r="S97" s="81"/>
      <c r="T97" s="79"/>
      <c r="U97" s="80"/>
      <c r="V97" s="81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</row>
    <row r="98" spans="1:134" s="83" customFormat="1" ht="15" customHeight="1" thickBot="1">
      <c r="A98" s="96" t="s">
        <v>25</v>
      </c>
      <c r="B98" s="97" t="s">
        <v>169</v>
      </c>
      <c r="C98" s="98"/>
      <c r="D98" s="163">
        <f>SUM(D85:D97)</f>
        <v>0</v>
      </c>
      <c r="E98" s="163">
        <f>SUM(E85:E97)</f>
        <v>0</v>
      </c>
      <c r="F98" s="164">
        <f>SUM(F85:F97)</f>
        <v>0</v>
      </c>
      <c r="G98" s="78"/>
      <c r="H98" s="79"/>
      <c r="I98" s="80"/>
      <c r="J98" s="81"/>
      <c r="K98" s="79"/>
      <c r="L98" s="80"/>
      <c r="M98" s="81"/>
      <c r="N98" s="79"/>
      <c r="O98" s="80"/>
      <c r="P98" s="81"/>
      <c r="Q98" s="79"/>
      <c r="R98" s="80"/>
      <c r="S98" s="81"/>
      <c r="T98" s="79"/>
      <c r="U98" s="80"/>
      <c r="V98" s="81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</row>
    <row r="99" spans="1:134" ht="15" customHeight="1">
      <c r="A99" s="132" t="s">
        <v>170</v>
      </c>
      <c r="B99" s="133" t="s">
        <v>171</v>
      </c>
      <c r="C99" s="145"/>
      <c r="D99" s="76"/>
      <c r="E99" s="76"/>
      <c r="F99" s="77"/>
      <c r="G99" s="78"/>
      <c r="H99" s="79"/>
      <c r="I99" s="80"/>
      <c r="J99" s="81"/>
      <c r="K99" s="79"/>
      <c r="L99" s="80"/>
      <c r="M99" s="81"/>
      <c r="N99" s="79"/>
      <c r="O99" s="80"/>
      <c r="P99" s="81"/>
      <c r="Q99" s="79"/>
      <c r="R99" s="80"/>
      <c r="S99" s="81"/>
      <c r="T99" s="79"/>
      <c r="U99" s="80"/>
      <c r="V99" s="81"/>
    </row>
    <row r="100" spans="1:134" ht="15" customHeight="1">
      <c r="A100" s="117" t="s">
        <v>172</v>
      </c>
      <c r="B100" s="114" t="s">
        <v>173</v>
      </c>
      <c r="C100" s="115"/>
      <c r="D100" s="104"/>
      <c r="E100" s="116"/>
      <c r="F100" s="105"/>
      <c r="G100" s="78"/>
      <c r="H100" s="79"/>
      <c r="I100" s="80"/>
      <c r="J100" s="81"/>
      <c r="K100" s="79"/>
      <c r="L100" s="80"/>
      <c r="M100" s="81"/>
      <c r="N100" s="79"/>
      <c r="O100" s="80"/>
      <c r="P100" s="81"/>
      <c r="Q100" s="79"/>
      <c r="R100" s="80"/>
      <c r="S100" s="81"/>
      <c r="T100" s="79"/>
      <c r="U100" s="80"/>
      <c r="V100" s="81"/>
    </row>
    <row r="101" spans="1:134" ht="15" customHeight="1">
      <c r="A101" s="117" t="s">
        <v>174</v>
      </c>
      <c r="B101" s="114" t="s">
        <v>175</v>
      </c>
      <c r="C101" s="115"/>
      <c r="D101" s="104"/>
      <c r="E101" s="116"/>
      <c r="F101" s="105"/>
      <c r="G101" s="78"/>
      <c r="H101" s="79"/>
      <c r="I101" s="80"/>
      <c r="J101" s="81"/>
      <c r="K101" s="79"/>
      <c r="L101" s="80"/>
      <c r="M101" s="81"/>
      <c r="N101" s="79"/>
      <c r="O101" s="80"/>
      <c r="P101" s="81"/>
      <c r="Q101" s="79"/>
      <c r="R101" s="80"/>
      <c r="S101" s="81"/>
      <c r="T101" s="79"/>
      <c r="U101" s="80"/>
      <c r="V101" s="81"/>
    </row>
    <row r="102" spans="1:134" ht="15" customHeight="1">
      <c r="A102" s="117" t="s">
        <v>176</v>
      </c>
      <c r="B102" s="114" t="s">
        <v>177</v>
      </c>
      <c r="C102" s="115"/>
      <c r="D102" s="104"/>
      <c r="E102" s="116"/>
      <c r="F102" s="105"/>
      <c r="G102" s="78"/>
      <c r="H102" s="79"/>
      <c r="I102" s="80"/>
      <c r="J102" s="81"/>
      <c r="K102" s="79"/>
      <c r="L102" s="80"/>
      <c r="M102" s="81"/>
      <c r="N102" s="79"/>
      <c r="O102" s="80"/>
      <c r="P102" s="81"/>
      <c r="Q102" s="79"/>
      <c r="R102" s="80"/>
      <c r="S102" s="81"/>
      <c r="T102" s="79"/>
      <c r="U102" s="80"/>
      <c r="V102" s="81"/>
    </row>
    <row r="103" spans="1:134" ht="15" customHeight="1">
      <c r="A103" s="117" t="s">
        <v>178</v>
      </c>
      <c r="B103" s="114" t="s">
        <v>179</v>
      </c>
      <c r="C103" s="115"/>
      <c r="D103" s="104"/>
      <c r="E103" s="116"/>
      <c r="F103" s="105"/>
      <c r="G103" s="78"/>
      <c r="H103" s="79"/>
      <c r="I103" s="80"/>
      <c r="J103" s="81"/>
      <c r="K103" s="79"/>
      <c r="L103" s="80"/>
      <c r="M103" s="81"/>
      <c r="N103" s="79"/>
      <c r="O103" s="80"/>
      <c r="P103" s="81"/>
      <c r="Q103" s="79"/>
      <c r="R103" s="80"/>
      <c r="S103" s="81"/>
      <c r="T103" s="79"/>
      <c r="U103" s="80"/>
      <c r="V103" s="81"/>
    </row>
    <row r="104" spans="1:134" ht="15" customHeight="1">
      <c r="A104" s="117" t="s">
        <v>180</v>
      </c>
      <c r="B104" s="114" t="s">
        <v>181</v>
      </c>
      <c r="C104" s="115"/>
      <c r="D104" s="126"/>
      <c r="E104" s="127"/>
      <c r="F104" s="128"/>
      <c r="G104" s="78"/>
      <c r="H104" s="79"/>
      <c r="I104" s="80"/>
      <c r="J104" s="81"/>
      <c r="K104" s="79"/>
      <c r="L104" s="80"/>
      <c r="M104" s="81"/>
      <c r="N104" s="79"/>
      <c r="O104" s="80"/>
      <c r="P104" s="81"/>
      <c r="Q104" s="79"/>
      <c r="R104" s="80"/>
      <c r="S104" s="81"/>
      <c r="T104" s="79"/>
      <c r="U104" s="80"/>
      <c r="V104" s="81"/>
    </row>
    <row r="105" spans="1:134" ht="15" customHeight="1">
      <c r="A105" s="161" t="s">
        <v>182</v>
      </c>
      <c r="B105" s="170" t="s">
        <v>183</v>
      </c>
      <c r="C105" s="115"/>
      <c r="D105" s="120"/>
      <c r="E105" s="171"/>
      <c r="F105" s="172"/>
      <c r="G105" s="78"/>
      <c r="H105" s="79"/>
      <c r="I105" s="80"/>
      <c r="J105" s="81"/>
      <c r="K105" s="79"/>
      <c r="L105" s="80"/>
      <c r="M105" s="81"/>
      <c r="N105" s="79"/>
      <c r="O105" s="80"/>
      <c r="P105" s="81"/>
      <c r="Q105" s="79"/>
      <c r="R105" s="80"/>
      <c r="S105" s="81"/>
      <c r="T105" s="79"/>
      <c r="U105" s="80"/>
      <c r="V105" s="81"/>
    </row>
    <row r="106" spans="1:134" ht="15" customHeight="1">
      <c r="A106" s="117" t="s">
        <v>184</v>
      </c>
      <c r="B106" s="114" t="s">
        <v>185</v>
      </c>
      <c r="C106" s="115"/>
      <c r="D106" s="120"/>
      <c r="E106" s="121"/>
      <c r="F106" s="122"/>
      <c r="G106" s="78"/>
      <c r="H106" s="79"/>
      <c r="I106" s="80"/>
      <c r="J106" s="81"/>
      <c r="K106" s="79"/>
      <c r="L106" s="80"/>
      <c r="M106" s="81"/>
      <c r="N106" s="79"/>
      <c r="O106" s="80"/>
      <c r="P106" s="81"/>
      <c r="Q106" s="79"/>
      <c r="R106" s="80"/>
      <c r="S106" s="81"/>
      <c r="T106" s="79"/>
      <c r="U106" s="80"/>
      <c r="V106" s="81"/>
    </row>
    <row r="107" spans="1:134" ht="15" customHeight="1">
      <c r="A107" s="161" t="s">
        <v>186</v>
      </c>
      <c r="B107" s="124" t="s">
        <v>187</v>
      </c>
      <c r="C107" s="125"/>
      <c r="D107" s="126"/>
      <c r="E107" s="127"/>
      <c r="F107" s="128"/>
      <c r="G107" s="78"/>
      <c r="H107" s="79"/>
      <c r="I107" s="80"/>
      <c r="J107" s="81"/>
      <c r="K107" s="79"/>
      <c r="L107" s="80"/>
      <c r="M107" s="81"/>
      <c r="N107" s="79"/>
      <c r="O107" s="80"/>
      <c r="P107" s="81"/>
      <c r="Q107" s="79"/>
      <c r="R107" s="80"/>
      <c r="S107" s="81"/>
      <c r="T107" s="79"/>
      <c r="U107" s="80"/>
      <c r="V107" s="81"/>
    </row>
    <row r="108" spans="1:134" ht="15" customHeight="1">
      <c r="A108" s="117" t="s">
        <v>188</v>
      </c>
      <c r="B108" s="114" t="s">
        <v>189</v>
      </c>
      <c r="C108" s="115"/>
      <c r="D108" s="120"/>
      <c r="E108" s="121"/>
      <c r="F108" s="122"/>
      <c r="G108" s="78"/>
      <c r="H108" s="79"/>
      <c r="I108" s="80"/>
      <c r="J108" s="81"/>
      <c r="K108" s="79"/>
      <c r="L108" s="80"/>
      <c r="M108" s="81"/>
      <c r="N108" s="79"/>
      <c r="O108" s="80"/>
      <c r="P108" s="81"/>
      <c r="Q108" s="79"/>
      <c r="R108" s="80"/>
      <c r="S108" s="81"/>
      <c r="T108" s="79"/>
      <c r="U108" s="80"/>
      <c r="V108" s="81"/>
    </row>
    <row r="109" spans="1:134" ht="15" customHeight="1">
      <c r="A109" s="117" t="s">
        <v>190</v>
      </c>
      <c r="B109" s="114" t="s">
        <v>191</v>
      </c>
      <c r="C109" s="115"/>
      <c r="D109" s="120"/>
      <c r="E109" s="171"/>
      <c r="F109" s="172"/>
      <c r="G109" s="78"/>
      <c r="H109" s="79"/>
      <c r="I109" s="80"/>
      <c r="J109" s="81"/>
      <c r="K109" s="79"/>
      <c r="L109" s="80"/>
      <c r="M109" s="81"/>
      <c r="N109" s="79"/>
      <c r="O109" s="80"/>
      <c r="P109" s="81"/>
      <c r="Q109" s="79"/>
      <c r="R109" s="80"/>
      <c r="S109" s="81"/>
      <c r="T109" s="79"/>
      <c r="U109" s="80"/>
      <c r="V109" s="81"/>
    </row>
    <row r="110" spans="1:134" ht="15" customHeight="1">
      <c r="A110" s="117" t="s">
        <v>192</v>
      </c>
      <c r="B110" s="114" t="s">
        <v>193</v>
      </c>
      <c r="C110" s="115"/>
      <c r="D110" s="126"/>
      <c r="E110" s="127"/>
      <c r="F110" s="128"/>
      <c r="G110" s="78"/>
      <c r="H110" s="79"/>
      <c r="I110" s="80"/>
      <c r="J110" s="81"/>
      <c r="K110" s="79"/>
      <c r="L110" s="80"/>
      <c r="M110" s="81"/>
      <c r="N110" s="79"/>
      <c r="O110" s="80"/>
      <c r="P110" s="81"/>
      <c r="Q110" s="79"/>
      <c r="R110" s="80"/>
      <c r="S110" s="81"/>
      <c r="T110" s="79"/>
      <c r="U110" s="80"/>
      <c r="V110" s="81"/>
    </row>
    <row r="111" spans="1:134" ht="15" customHeight="1">
      <c r="A111" s="161" t="s">
        <v>192</v>
      </c>
      <c r="B111" s="124" t="s">
        <v>194</v>
      </c>
      <c r="C111" s="115"/>
      <c r="D111" s="173"/>
      <c r="E111" s="174"/>
      <c r="F111" s="175"/>
      <c r="G111" s="78"/>
      <c r="H111" s="79"/>
      <c r="I111" s="80"/>
      <c r="J111" s="81"/>
      <c r="K111" s="79"/>
      <c r="L111" s="80"/>
      <c r="M111" s="81"/>
      <c r="N111" s="79"/>
      <c r="O111" s="80"/>
      <c r="P111" s="81"/>
      <c r="Q111" s="79"/>
      <c r="R111" s="80"/>
      <c r="S111" s="81"/>
      <c r="T111" s="79"/>
      <c r="U111" s="80"/>
      <c r="V111" s="81"/>
    </row>
    <row r="112" spans="1:134" s="83" customFormat="1" ht="15" customHeight="1" thickBot="1">
      <c r="A112" s="162" t="s">
        <v>195</v>
      </c>
      <c r="B112" s="91" t="s">
        <v>196</v>
      </c>
      <c r="C112" s="92"/>
      <c r="D112" s="129"/>
      <c r="E112" s="130"/>
      <c r="F112" s="131"/>
      <c r="G112" s="78"/>
      <c r="H112" s="79"/>
      <c r="I112" s="80"/>
      <c r="J112" s="81"/>
      <c r="K112" s="79"/>
      <c r="L112" s="80"/>
      <c r="M112" s="81"/>
      <c r="N112" s="79"/>
      <c r="O112" s="80"/>
      <c r="P112" s="81"/>
      <c r="Q112" s="79"/>
      <c r="R112" s="80"/>
      <c r="S112" s="81"/>
      <c r="T112" s="79"/>
      <c r="U112" s="80"/>
      <c r="V112" s="81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</row>
    <row r="113" spans="1:134" s="83" customFormat="1" ht="15" customHeight="1" thickBot="1">
      <c r="A113" s="96" t="s">
        <v>25</v>
      </c>
      <c r="B113" s="97" t="s">
        <v>197</v>
      </c>
      <c r="C113" s="98"/>
      <c r="D113" s="163">
        <f>SUM(D100:D112)</f>
        <v>0</v>
      </c>
      <c r="E113" s="163">
        <f>SUM(E100:E112)</f>
        <v>0</v>
      </c>
      <c r="F113" s="164">
        <f>SUM(F100:F112)</f>
        <v>0</v>
      </c>
      <c r="G113" s="78"/>
      <c r="H113" s="79"/>
      <c r="I113" s="80"/>
      <c r="J113" s="81"/>
      <c r="K113" s="79"/>
      <c r="L113" s="80"/>
      <c r="M113" s="81"/>
      <c r="N113" s="79"/>
      <c r="O113" s="80"/>
      <c r="P113" s="81"/>
      <c r="Q113" s="79"/>
      <c r="R113" s="80"/>
      <c r="S113" s="81"/>
      <c r="T113" s="79"/>
      <c r="U113" s="80"/>
      <c r="V113" s="81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</row>
    <row r="114" spans="1:134" ht="15" customHeight="1">
      <c r="A114" s="132" t="s">
        <v>198</v>
      </c>
      <c r="B114" s="133" t="s">
        <v>199</v>
      </c>
      <c r="C114" s="145"/>
      <c r="D114" s="76"/>
      <c r="E114" s="76"/>
      <c r="F114" s="77"/>
      <c r="G114" s="78"/>
      <c r="H114" s="79"/>
      <c r="I114" s="80"/>
      <c r="J114" s="81"/>
      <c r="K114" s="79"/>
      <c r="L114" s="80"/>
      <c r="M114" s="81"/>
      <c r="N114" s="79"/>
      <c r="O114" s="80"/>
      <c r="P114" s="81"/>
      <c r="Q114" s="79"/>
      <c r="R114" s="80"/>
      <c r="S114" s="81"/>
      <c r="T114" s="79"/>
      <c r="U114" s="80"/>
      <c r="V114" s="81"/>
    </row>
    <row r="115" spans="1:134" ht="15" customHeight="1">
      <c r="A115" s="117" t="s">
        <v>200</v>
      </c>
      <c r="B115" s="114" t="s">
        <v>201</v>
      </c>
      <c r="C115" s="115"/>
      <c r="D115" s="104"/>
      <c r="E115" s="116"/>
      <c r="F115" s="105"/>
      <c r="G115" s="78"/>
      <c r="H115" s="79"/>
      <c r="I115" s="80"/>
      <c r="J115" s="81"/>
      <c r="K115" s="79"/>
      <c r="L115" s="80"/>
      <c r="M115" s="81"/>
      <c r="N115" s="79"/>
      <c r="O115" s="80"/>
      <c r="P115" s="81"/>
      <c r="Q115" s="79"/>
      <c r="R115" s="80"/>
      <c r="S115" s="81"/>
      <c r="T115" s="79"/>
      <c r="U115" s="80"/>
      <c r="V115" s="81"/>
    </row>
    <row r="116" spans="1:134" ht="15" customHeight="1">
      <c r="A116" s="117" t="s">
        <v>202</v>
      </c>
      <c r="B116" s="114" t="s">
        <v>203</v>
      </c>
      <c r="C116" s="115"/>
      <c r="D116" s="104"/>
      <c r="E116" s="116"/>
      <c r="F116" s="105"/>
      <c r="G116" s="78"/>
      <c r="H116" s="79"/>
      <c r="I116" s="80"/>
      <c r="J116" s="81"/>
      <c r="K116" s="79"/>
      <c r="L116" s="80"/>
      <c r="M116" s="81"/>
      <c r="N116" s="79"/>
      <c r="O116" s="80"/>
      <c r="P116" s="81"/>
      <c r="Q116" s="79"/>
      <c r="R116" s="80"/>
      <c r="S116" s="81"/>
      <c r="T116" s="79"/>
      <c r="U116" s="80"/>
      <c r="V116" s="81"/>
    </row>
    <row r="117" spans="1:134" ht="15" customHeight="1">
      <c r="A117" s="117" t="s">
        <v>204</v>
      </c>
      <c r="B117" s="114" t="s">
        <v>205</v>
      </c>
      <c r="C117" s="115"/>
      <c r="D117" s="104"/>
      <c r="E117" s="116"/>
      <c r="F117" s="105"/>
      <c r="G117" s="78"/>
      <c r="H117" s="79"/>
      <c r="I117" s="80"/>
      <c r="J117" s="81"/>
      <c r="K117" s="79"/>
      <c r="L117" s="80"/>
      <c r="M117" s="81"/>
      <c r="N117" s="79"/>
      <c r="O117" s="80"/>
      <c r="P117" s="81"/>
      <c r="Q117" s="79"/>
      <c r="R117" s="80"/>
      <c r="S117" s="81"/>
      <c r="T117" s="79"/>
      <c r="U117" s="80"/>
      <c r="V117" s="81"/>
    </row>
    <row r="118" spans="1:134" ht="15" customHeight="1">
      <c r="A118" s="117" t="s">
        <v>206</v>
      </c>
      <c r="B118" s="114" t="s">
        <v>207</v>
      </c>
      <c r="C118" s="115"/>
      <c r="D118" s="104"/>
      <c r="E118" s="116"/>
      <c r="F118" s="105"/>
      <c r="G118" s="78"/>
      <c r="H118" s="79"/>
      <c r="I118" s="80"/>
      <c r="J118" s="81"/>
      <c r="K118" s="79"/>
      <c r="L118" s="80"/>
      <c r="M118" s="81"/>
      <c r="N118" s="79"/>
      <c r="O118" s="80"/>
      <c r="P118" s="81"/>
      <c r="Q118" s="79"/>
      <c r="R118" s="80"/>
      <c r="S118" s="81"/>
      <c r="T118" s="79"/>
      <c r="U118" s="80"/>
      <c r="V118" s="81"/>
    </row>
    <row r="119" spans="1:134" ht="15.75" customHeight="1">
      <c r="A119" s="117" t="s">
        <v>208</v>
      </c>
      <c r="B119" s="114" t="s">
        <v>209</v>
      </c>
      <c r="C119" s="115"/>
      <c r="D119" s="126"/>
      <c r="E119" s="127"/>
      <c r="F119" s="128"/>
      <c r="G119" s="78"/>
      <c r="H119" s="79"/>
      <c r="I119" s="80"/>
      <c r="J119" s="81"/>
      <c r="K119" s="79"/>
      <c r="L119" s="80"/>
      <c r="M119" s="81"/>
      <c r="N119" s="79"/>
      <c r="O119" s="80"/>
      <c r="P119" s="81"/>
      <c r="Q119" s="79"/>
      <c r="R119" s="80"/>
      <c r="S119" s="81"/>
      <c r="T119" s="79"/>
      <c r="U119" s="80"/>
      <c r="V119" s="81"/>
    </row>
    <row r="120" spans="1:134" s="178" customFormat="1" ht="15" customHeight="1">
      <c r="A120" s="117" t="s">
        <v>210</v>
      </c>
      <c r="B120" s="114" t="s">
        <v>211</v>
      </c>
      <c r="C120" s="115"/>
      <c r="D120" s="120"/>
      <c r="E120" s="171"/>
      <c r="F120" s="172"/>
      <c r="G120" s="78"/>
      <c r="H120" s="79"/>
      <c r="I120" s="80"/>
      <c r="J120" s="81"/>
      <c r="K120" s="79"/>
      <c r="L120" s="80"/>
      <c r="M120" s="81"/>
      <c r="N120" s="79"/>
      <c r="O120" s="80"/>
      <c r="P120" s="81"/>
      <c r="Q120" s="79"/>
      <c r="R120" s="80"/>
      <c r="S120" s="81"/>
      <c r="T120" s="79"/>
      <c r="U120" s="80"/>
      <c r="V120" s="81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176"/>
      <c r="BN120" s="177"/>
      <c r="BO120" s="177"/>
      <c r="BP120" s="177"/>
      <c r="BQ120" s="177"/>
      <c r="BR120" s="177"/>
      <c r="BS120" s="177"/>
      <c r="BT120" s="177"/>
      <c r="BU120" s="177"/>
      <c r="BV120" s="177"/>
      <c r="BW120" s="177"/>
      <c r="BX120" s="177"/>
      <c r="BY120" s="177"/>
      <c r="BZ120" s="177"/>
      <c r="CA120" s="177"/>
      <c r="CB120" s="177"/>
      <c r="CC120" s="177"/>
      <c r="CD120" s="177"/>
      <c r="CE120" s="177"/>
      <c r="CF120" s="177"/>
      <c r="CG120" s="177"/>
      <c r="CH120" s="177"/>
      <c r="CI120" s="177"/>
      <c r="CJ120" s="177"/>
      <c r="CK120" s="177"/>
      <c r="CL120" s="177"/>
      <c r="CM120" s="177"/>
      <c r="CN120" s="177"/>
      <c r="CO120" s="177"/>
      <c r="CP120" s="177"/>
      <c r="CQ120" s="177"/>
      <c r="CR120" s="177"/>
      <c r="CS120" s="177"/>
      <c r="CT120" s="177"/>
      <c r="CU120" s="177"/>
      <c r="CV120" s="177"/>
      <c r="CW120" s="177"/>
      <c r="CX120" s="177"/>
      <c r="CY120" s="177"/>
      <c r="CZ120" s="177"/>
      <c r="DA120" s="177"/>
      <c r="DB120" s="177"/>
      <c r="DC120" s="177"/>
      <c r="DD120" s="177"/>
      <c r="DE120" s="177"/>
      <c r="DF120" s="177"/>
      <c r="DG120" s="177"/>
      <c r="DH120" s="177"/>
      <c r="DI120" s="177"/>
      <c r="DJ120" s="177"/>
      <c r="DK120" s="177"/>
      <c r="DL120" s="177"/>
      <c r="DM120" s="177"/>
      <c r="DN120" s="177"/>
      <c r="DO120" s="177"/>
      <c r="DP120" s="177"/>
      <c r="DQ120" s="177"/>
      <c r="DR120" s="177"/>
      <c r="DS120" s="177"/>
      <c r="DT120" s="177"/>
      <c r="DU120" s="177"/>
      <c r="DV120" s="177"/>
      <c r="DW120" s="177"/>
      <c r="DX120" s="177"/>
      <c r="DY120" s="177"/>
      <c r="DZ120" s="177"/>
      <c r="EA120" s="177"/>
      <c r="EB120" s="177"/>
      <c r="EC120" s="177"/>
      <c r="ED120" s="177"/>
    </row>
    <row r="121" spans="1:134" s="183" customFormat="1" ht="15" customHeight="1" thickBot="1">
      <c r="A121" s="179" t="s">
        <v>212</v>
      </c>
      <c r="B121" s="170" t="s">
        <v>213</v>
      </c>
      <c r="C121" s="180"/>
      <c r="D121" s="120"/>
      <c r="E121" s="171"/>
      <c r="F121" s="172"/>
      <c r="G121" s="78"/>
      <c r="H121" s="79"/>
      <c r="I121" s="80"/>
      <c r="J121" s="81"/>
      <c r="K121" s="79"/>
      <c r="L121" s="80"/>
      <c r="M121" s="81"/>
      <c r="N121" s="79"/>
      <c r="O121" s="80"/>
      <c r="P121" s="81"/>
      <c r="Q121" s="79"/>
      <c r="R121" s="80"/>
      <c r="S121" s="81"/>
      <c r="T121" s="79"/>
      <c r="U121" s="80"/>
      <c r="V121" s="81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181"/>
      <c r="BN121" s="182"/>
      <c r="BO121" s="182"/>
      <c r="BP121" s="182"/>
      <c r="BQ121" s="182"/>
      <c r="BR121" s="182"/>
      <c r="BS121" s="182"/>
      <c r="BT121" s="182"/>
      <c r="BU121" s="182"/>
      <c r="BV121" s="182"/>
      <c r="BW121" s="182"/>
      <c r="BX121" s="182"/>
      <c r="BY121" s="182"/>
      <c r="BZ121" s="182"/>
      <c r="CA121" s="182"/>
      <c r="CB121" s="182"/>
      <c r="CC121" s="182"/>
      <c r="CD121" s="182"/>
      <c r="CE121" s="182"/>
      <c r="CF121" s="182"/>
      <c r="CG121" s="182"/>
      <c r="CH121" s="182"/>
      <c r="CI121" s="182"/>
      <c r="CJ121" s="182"/>
      <c r="CK121" s="182"/>
      <c r="CL121" s="182"/>
      <c r="CM121" s="182"/>
      <c r="CN121" s="182"/>
      <c r="CO121" s="182"/>
      <c r="CP121" s="182"/>
      <c r="CQ121" s="182"/>
      <c r="CR121" s="182"/>
      <c r="CS121" s="182"/>
      <c r="CT121" s="182"/>
      <c r="CU121" s="182"/>
      <c r="CV121" s="182"/>
      <c r="CW121" s="182"/>
      <c r="CX121" s="182"/>
      <c r="CY121" s="182"/>
      <c r="CZ121" s="182"/>
      <c r="DA121" s="182"/>
      <c r="DB121" s="182"/>
      <c r="DC121" s="182"/>
      <c r="DD121" s="182"/>
      <c r="DE121" s="182"/>
      <c r="DF121" s="182"/>
      <c r="DG121" s="182"/>
      <c r="DH121" s="182"/>
      <c r="DI121" s="182"/>
      <c r="DJ121" s="182"/>
      <c r="DK121" s="182"/>
      <c r="DL121" s="182"/>
      <c r="DM121" s="182"/>
      <c r="DN121" s="182"/>
      <c r="DO121" s="182"/>
      <c r="DP121" s="182"/>
      <c r="DQ121" s="182"/>
      <c r="DR121" s="182"/>
      <c r="DS121" s="182"/>
      <c r="DT121" s="182"/>
      <c r="DU121" s="182"/>
      <c r="DV121" s="182"/>
      <c r="DW121" s="182"/>
      <c r="DX121" s="182"/>
      <c r="DY121" s="182"/>
      <c r="DZ121" s="182"/>
      <c r="EA121" s="182"/>
      <c r="EB121" s="182"/>
      <c r="EC121" s="182"/>
      <c r="ED121" s="182"/>
    </row>
    <row r="122" spans="1:134" s="83" customFormat="1" ht="15" customHeight="1" thickBot="1">
      <c r="A122" s="117" t="s">
        <v>214</v>
      </c>
      <c r="B122" s="114" t="s">
        <v>215</v>
      </c>
      <c r="C122" s="115"/>
      <c r="D122" s="104"/>
      <c r="E122" s="116"/>
      <c r="F122" s="105"/>
      <c r="G122" s="78"/>
      <c r="H122" s="79"/>
      <c r="I122" s="80"/>
      <c r="J122" s="81"/>
      <c r="K122" s="79"/>
      <c r="L122" s="80"/>
      <c r="M122" s="81"/>
      <c r="N122" s="79"/>
      <c r="O122" s="80"/>
      <c r="P122" s="81"/>
      <c r="Q122" s="79"/>
      <c r="R122" s="80"/>
      <c r="S122" s="81"/>
      <c r="T122" s="79"/>
      <c r="U122" s="80"/>
      <c r="V122" s="81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</row>
    <row r="123" spans="1:134" s="83" customFormat="1" ht="15" customHeight="1" thickBot="1">
      <c r="A123" s="117" t="s">
        <v>216</v>
      </c>
      <c r="B123" s="114" t="s">
        <v>217</v>
      </c>
      <c r="C123" s="115"/>
      <c r="D123" s="104"/>
      <c r="E123" s="116"/>
      <c r="F123" s="105"/>
      <c r="G123" s="78"/>
      <c r="H123" s="79"/>
      <c r="I123" s="80"/>
      <c r="J123" s="81"/>
      <c r="K123" s="79"/>
      <c r="L123" s="80"/>
      <c r="M123" s="81"/>
      <c r="N123" s="79"/>
      <c r="O123" s="80"/>
      <c r="P123" s="81"/>
      <c r="Q123" s="79"/>
      <c r="R123" s="80"/>
      <c r="S123" s="81"/>
      <c r="T123" s="79"/>
      <c r="U123" s="80"/>
      <c r="V123" s="81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</row>
    <row r="124" spans="1:134" s="83" customFormat="1" ht="15" customHeight="1" thickBot="1">
      <c r="A124" s="84" t="s">
        <v>218</v>
      </c>
      <c r="B124" s="85" t="s">
        <v>219</v>
      </c>
      <c r="C124" s="86"/>
      <c r="D124" s="104"/>
      <c r="E124" s="116"/>
      <c r="F124" s="105"/>
      <c r="G124" s="78"/>
      <c r="H124" s="79"/>
      <c r="I124" s="80"/>
      <c r="J124" s="81"/>
      <c r="K124" s="79"/>
      <c r="L124" s="80"/>
      <c r="M124" s="81"/>
      <c r="N124" s="79"/>
      <c r="O124" s="80"/>
      <c r="P124" s="81"/>
      <c r="Q124" s="79"/>
      <c r="R124" s="80"/>
      <c r="S124" s="81"/>
      <c r="T124" s="79"/>
      <c r="U124" s="80"/>
      <c r="V124" s="81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  <c r="BZ124" s="82"/>
      <c r="CA124" s="82"/>
      <c r="CB124" s="82"/>
      <c r="CC124" s="82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82"/>
      <c r="EC124" s="82"/>
      <c r="ED124" s="82"/>
    </row>
    <row r="125" spans="1:134" s="83" customFormat="1" ht="15" customHeight="1" thickBot="1">
      <c r="A125" s="113" t="s">
        <v>220</v>
      </c>
      <c r="B125" s="114" t="s">
        <v>221</v>
      </c>
      <c r="C125" s="115"/>
      <c r="D125" s="104"/>
      <c r="E125" s="116"/>
      <c r="F125" s="105"/>
      <c r="G125" s="78"/>
      <c r="H125" s="79"/>
      <c r="I125" s="80"/>
      <c r="J125" s="81"/>
      <c r="K125" s="79"/>
      <c r="L125" s="80"/>
      <c r="M125" s="81"/>
      <c r="N125" s="79"/>
      <c r="O125" s="80"/>
      <c r="P125" s="81"/>
      <c r="Q125" s="79"/>
      <c r="R125" s="80"/>
      <c r="S125" s="81"/>
      <c r="T125" s="79"/>
      <c r="U125" s="80"/>
      <c r="V125" s="81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</row>
    <row r="126" spans="1:134" s="83" customFormat="1" ht="15" customHeight="1" thickBot="1">
      <c r="A126" s="90" t="s">
        <v>220</v>
      </c>
      <c r="B126" s="91" t="s">
        <v>222</v>
      </c>
      <c r="C126" s="92"/>
      <c r="D126" s="93"/>
      <c r="E126" s="94"/>
      <c r="F126" s="95"/>
      <c r="G126" s="78"/>
      <c r="H126" s="79"/>
      <c r="I126" s="80"/>
      <c r="J126" s="81"/>
      <c r="K126" s="79"/>
      <c r="L126" s="80"/>
      <c r="M126" s="81"/>
      <c r="N126" s="79"/>
      <c r="O126" s="80"/>
      <c r="P126" s="81"/>
      <c r="Q126" s="79"/>
      <c r="R126" s="80"/>
      <c r="S126" s="81"/>
      <c r="T126" s="79"/>
      <c r="U126" s="80"/>
      <c r="V126" s="81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</row>
    <row r="127" spans="1:134" s="83" customFormat="1" ht="15" customHeight="1" thickBot="1">
      <c r="A127" s="106" t="s">
        <v>25</v>
      </c>
      <c r="B127" s="107" t="s">
        <v>223</v>
      </c>
      <c r="C127" s="108"/>
      <c r="D127" s="118">
        <f>SUM(D115:D126)</f>
        <v>0</v>
      </c>
      <c r="E127" s="118">
        <f>SUM(E115:E126)</f>
        <v>0</v>
      </c>
      <c r="F127" s="119">
        <f>SUM(F115:F126)</f>
        <v>0</v>
      </c>
      <c r="G127" s="78"/>
      <c r="H127" s="79"/>
      <c r="I127" s="80"/>
      <c r="J127" s="81"/>
      <c r="K127" s="79"/>
      <c r="L127" s="80"/>
      <c r="M127" s="81"/>
      <c r="N127" s="79"/>
      <c r="O127" s="80"/>
      <c r="P127" s="81"/>
      <c r="Q127" s="79"/>
      <c r="R127" s="80"/>
      <c r="S127" s="81"/>
      <c r="T127" s="79"/>
      <c r="U127" s="80"/>
      <c r="V127" s="81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</row>
    <row r="128" spans="1:134" s="186" customFormat="1" ht="15" customHeight="1">
      <c r="A128" s="132" t="s">
        <v>224</v>
      </c>
      <c r="B128" s="133" t="s">
        <v>225</v>
      </c>
      <c r="C128" s="145"/>
      <c r="D128" s="102"/>
      <c r="E128" s="102"/>
      <c r="F128" s="103"/>
      <c r="G128" s="78"/>
      <c r="H128" s="79"/>
      <c r="I128" s="80"/>
      <c r="J128" s="81"/>
      <c r="K128" s="79"/>
      <c r="L128" s="80"/>
      <c r="M128" s="81"/>
      <c r="N128" s="79"/>
      <c r="O128" s="80"/>
      <c r="P128" s="81"/>
      <c r="Q128" s="79"/>
      <c r="R128" s="80"/>
      <c r="S128" s="81"/>
      <c r="T128" s="79"/>
      <c r="U128" s="80"/>
      <c r="V128" s="81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184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  <c r="BY128" s="185"/>
      <c r="BZ128" s="185"/>
      <c r="CA128" s="185"/>
      <c r="CB128" s="185"/>
      <c r="CC128" s="185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85"/>
      <c r="CO128" s="185"/>
      <c r="CP128" s="185"/>
      <c r="CQ128" s="185"/>
      <c r="CR128" s="185"/>
      <c r="CS128" s="185"/>
      <c r="CT128" s="185"/>
      <c r="CU128" s="185"/>
      <c r="CV128" s="185"/>
      <c r="CW128" s="185"/>
      <c r="CX128" s="185"/>
      <c r="CY128" s="185"/>
      <c r="CZ128" s="185"/>
      <c r="DA128" s="185"/>
      <c r="DB128" s="185"/>
      <c r="DC128" s="185"/>
      <c r="DD128" s="185"/>
      <c r="DE128" s="185"/>
      <c r="DF128" s="185"/>
      <c r="DG128" s="185"/>
      <c r="DH128" s="185"/>
      <c r="DI128" s="185"/>
      <c r="DJ128" s="185"/>
      <c r="DK128" s="185"/>
      <c r="DL128" s="185"/>
      <c r="DM128" s="185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</row>
    <row r="129" spans="1:134" s="160" customFormat="1" ht="15" customHeight="1">
      <c r="A129" s="117" t="s">
        <v>226</v>
      </c>
      <c r="B129" s="114" t="s">
        <v>227</v>
      </c>
      <c r="C129" s="115"/>
      <c r="D129" s="187"/>
      <c r="E129" s="171"/>
      <c r="F129" s="172"/>
      <c r="G129" s="78"/>
      <c r="H129" s="79"/>
      <c r="I129" s="80"/>
      <c r="J129" s="81"/>
      <c r="K129" s="79"/>
      <c r="L129" s="80"/>
      <c r="M129" s="81"/>
      <c r="N129" s="79"/>
      <c r="O129" s="80"/>
      <c r="P129" s="81"/>
      <c r="Q129" s="79"/>
      <c r="R129" s="80"/>
      <c r="S129" s="81"/>
      <c r="T129" s="79"/>
      <c r="U129" s="80"/>
      <c r="V129" s="81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158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  <c r="BX129" s="159"/>
      <c r="BY129" s="159"/>
      <c r="BZ129" s="159"/>
      <c r="CA129" s="159"/>
      <c r="CB129" s="159"/>
      <c r="CC129" s="159"/>
      <c r="CD129" s="159"/>
      <c r="CE129" s="159"/>
      <c r="CF129" s="159"/>
      <c r="CG129" s="159"/>
      <c r="CH129" s="159"/>
      <c r="CI129" s="159"/>
      <c r="CJ129" s="159"/>
      <c r="CK129" s="159"/>
      <c r="CL129" s="159"/>
      <c r="CM129" s="159"/>
      <c r="CN129" s="159"/>
      <c r="CO129" s="159"/>
      <c r="CP129" s="159"/>
      <c r="CQ129" s="159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59"/>
      <c r="EC129" s="159"/>
      <c r="ED129" s="159"/>
    </row>
    <row r="130" spans="1:134" s="160" customFormat="1" ht="15" customHeight="1">
      <c r="A130" s="117" t="s">
        <v>228</v>
      </c>
      <c r="B130" s="114" t="s">
        <v>229</v>
      </c>
      <c r="C130" s="115"/>
      <c r="D130" s="187"/>
      <c r="E130" s="171"/>
      <c r="F130" s="172"/>
      <c r="G130" s="78"/>
      <c r="H130" s="79"/>
      <c r="I130" s="80"/>
      <c r="J130" s="81"/>
      <c r="K130" s="79"/>
      <c r="L130" s="80"/>
      <c r="M130" s="81"/>
      <c r="N130" s="79"/>
      <c r="O130" s="80"/>
      <c r="P130" s="81"/>
      <c r="Q130" s="79"/>
      <c r="R130" s="80"/>
      <c r="S130" s="81"/>
      <c r="T130" s="79"/>
      <c r="U130" s="80"/>
      <c r="V130" s="81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158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  <c r="BX130" s="159"/>
      <c r="BY130" s="159"/>
      <c r="BZ130" s="159"/>
      <c r="CA130" s="159"/>
      <c r="CB130" s="159"/>
      <c r="CC130" s="159"/>
      <c r="CD130" s="159"/>
      <c r="CE130" s="159"/>
      <c r="CF130" s="159"/>
      <c r="CG130" s="159"/>
      <c r="CH130" s="159"/>
      <c r="CI130" s="159"/>
      <c r="CJ130" s="159"/>
      <c r="CK130" s="159"/>
      <c r="CL130" s="159"/>
      <c r="CM130" s="159"/>
      <c r="CN130" s="159"/>
      <c r="CO130" s="159"/>
      <c r="CP130" s="159"/>
      <c r="CQ130" s="159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59"/>
      <c r="EC130" s="159"/>
      <c r="ED130" s="159"/>
    </row>
    <row r="131" spans="1:134" s="160" customFormat="1" ht="15" customHeight="1">
      <c r="A131" s="117" t="s">
        <v>230</v>
      </c>
      <c r="B131" s="114" t="s">
        <v>231</v>
      </c>
      <c r="C131" s="115"/>
      <c r="D131" s="187"/>
      <c r="E131" s="171"/>
      <c r="F131" s="172"/>
      <c r="G131" s="78"/>
      <c r="H131" s="79"/>
      <c r="I131" s="80"/>
      <c r="J131" s="81"/>
      <c r="K131" s="79"/>
      <c r="L131" s="80"/>
      <c r="M131" s="81"/>
      <c r="N131" s="79"/>
      <c r="O131" s="80"/>
      <c r="P131" s="81"/>
      <c r="Q131" s="79"/>
      <c r="R131" s="80"/>
      <c r="S131" s="81"/>
      <c r="T131" s="79"/>
      <c r="U131" s="80"/>
      <c r="V131" s="81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158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  <c r="CJ131" s="159"/>
      <c r="CK131" s="159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</row>
    <row r="132" spans="1:134" ht="15" customHeight="1">
      <c r="A132" s="161" t="s">
        <v>232</v>
      </c>
      <c r="B132" s="170" t="s">
        <v>233</v>
      </c>
      <c r="C132" s="115"/>
      <c r="D132" s="187"/>
      <c r="E132" s="171"/>
      <c r="F132" s="172"/>
      <c r="G132" s="78"/>
      <c r="H132" s="79"/>
      <c r="I132" s="80"/>
      <c r="J132" s="81"/>
      <c r="K132" s="79"/>
      <c r="L132" s="80"/>
      <c r="M132" s="81"/>
      <c r="N132" s="79"/>
      <c r="O132" s="80"/>
      <c r="P132" s="81"/>
      <c r="Q132" s="79"/>
      <c r="R132" s="80"/>
      <c r="S132" s="81"/>
      <c r="T132" s="79"/>
      <c r="U132" s="80"/>
      <c r="V132" s="81"/>
    </row>
    <row r="133" spans="1:134" ht="15" customHeight="1">
      <c r="A133" s="161" t="s">
        <v>234</v>
      </c>
      <c r="B133" s="124" t="s">
        <v>235</v>
      </c>
      <c r="C133" s="125"/>
      <c r="D133" s="173"/>
      <c r="E133" s="188"/>
      <c r="F133" s="189"/>
      <c r="G133" s="78"/>
      <c r="H133" s="79"/>
      <c r="I133" s="80"/>
      <c r="J133" s="81"/>
      <c r="K133" s="79"/>
      <c r="L133" s="80"/>
      <c r="M133" s="81"/>
      <c r="N133" s="79"/>
      <c r="O133" s="80"/>
      <c r="P133" s="81"/>
      <c r="Q133" s="79"/>
      <c r="R133" s="80"/>
      <c r="S133" s="81"/>
      <c r="T133" s="79"/>
      <c r="U133" s="80"/>
      <c r="V133" s="81"/>
    </row>
    <row r="134" spans="1:134" ht="15" customHeight="1" thickBot="1">
      <c r="A134" s="90" t="s">
        <v>236</v>
      </c>
      <c r="B134" s="91" t="s">
        <v>237</v>
      </c>
      <c r="C134" s="92"/>
      <c r="D134" s="129"/>
      <c r="E134" s="130"/>
      <c r="F134" s="131"/>
      <c r="G134" s="78"/>
      <c r="H134" s="79"/>
      <c r="I134" s="80"/>
      <c r="J134" s="81"/>
      <c r="K134" s="79"/>
      <c r="L134" s="80"/>
      <c r="M134" s="81"/>
      <c r="N134" s="79"/>
      <c r="O134" s="80"/>
      <c r="P134" s="81"/>
      <c r="Q134" s="79"/>
      <c r="R134" s="80"/>
      <c r="S134" s="81"/>
      <c r="T134" s="79"/>
      <c r="U134" s="80"/>
      <c r="V134" s="81"/>
    </row>
    <row r="135" spans="1:134" s="83" customFormat="1" ht="15" customHeight="1" thickBot="1">
      <c r="A135" s="96" t="s">
        <v>25</v>
      </c>
      <c r="B135" s="97" t="s">
        <v>238</v>
      </c>
      <c r="C135" s="98"/>
      <c r="D135" s="163">
        <f>SUM(D129:D134)</f>
        <v>0</v>
      </c>
      <c r="E135" s="163">
        <f>SUM(E129:E134)</f>
        <v>0</v>
      </c>
      <c r="F135" s="164">
        <f>SUM(F129:F134)</f>
        <v>0</v>
      </c>
      <c r="G135" s="78"/>
      <c r="H135" s="79"/>
      <c r="I135" s="80"/>
      <c r="J135" s="81"/>
      <c r="K135" s="79"/>
      <c r="L135" s="80"/>
      <c r="M135" s="81"/>
      <c r="N135" s="79"/>
      <c r="O135" s="80"/>
      <c r="P135" s="81"/>
      <c r="Q135" s="79"/>
      <c r="R135" s="80"/>
      <c r="S135" s="81"/>
      <c r="T135" s="79"/>
      <c r="U135" s="80"/>
      <c r="V135" s="81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</row>
    <row r="136" spans="1:134" ht="15" customHeight="1">
      <c r="A136" s="132" t="s">
        <v>239</v>
      </c>
      <c r="B136" s="133" t="s">
        <v>240</v>
      </c>
      <c r="C136" s="145"/>
      <c r="D136" s="102"/>
      <c r="E136" s="102"/>
      <c r="F136" s="103"/>
      <c r="G136" s="78"/>
      <c r="H136" s="79"/>
      <c r="I136" s="80"/>
      <c r="J136" s="81"/>
      <c r="K136" s="79"/>
      <c r="L136" s="80"/>
      <c r="M136" s="81"/>
      <c r="N136" s="79"/>
      <c r="O136" s="80"/>
      <c r="P136" s="81"/>
      <c r="Q136" s="79"/>
      <c r="R136" s="80"/>
      <c r="S136" s="81"/>
      <c r="T136" s="79"/>
      <c r="U136" s="80"/>
      <c r="V136" s="81"/>
    </row>
    <row r="137" spans="1:134" s="160" customFormat="1" ht="15" customHeight="1">
      <c r="A137" s="117" t="s">
        <v>241</v>
      </c>
      <c r="B137" s="114" t="s">
        <v>242</v>
      </c>
      <c r="C137" s="153"/>
      <c r="D137" s="154"/>
      <c r="E137" s="155"/>
      <c r="F137" s="156"/>
      <c r="G137" s="78"/>
      <c r="H137" s="190"/>
      <c r="I137" s="80"/>
      <c r="J137" s="81"/>
      <c r="K137" s="79"/>
      <c r="L137" s="80"/>
      <c r="M137" s="81"/>
      <c r="N137" s="79"/>
      <c r="O137" s="80"/>
      <c r="P137" s="81"/>
      <c r="Q137" s="79"/>
      <c r="R137" s="80"/>
      <c r="S137" s="81"/>
      <c r="T137" s="79"/>
      <c r="U137" s="80"/>
      <c r="V137" s="81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158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159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59"/>
      <c r="EC137" s="159"/>
      <c r="ED137" s="159"/>
    </row>
    <row r="138" spans="1:134" s="160" customFormat="1" ht="15" customHeight="1">
      <c r="A138" s="117" t="s">
        <v>243</v>
      </c>
      <c r="B138" s="114" t="s">
        <v>244</v>
      </c>
      <c r="C138" s="115"/>
      <c r="D138" s="187"/>
      <c r="E138" s="171"/>
      <c r="F138" s="172"/>
      <c r="G138" s="78"/>
      <c r="H138" s="190"/>
      <c r="I138" s="80"/>
      <c r="J138" s="81"/>
      <c r="K138" s="79"/>
      <c r="L138" s="80"/>
      <c r="M138" s="81"/>
      <c r="N138" s="79"/>
      <c r="O138" s="80"/>
      <c r="P138" s="81"/>
      <c r="Q138" s="79"/>
      <c r="R138" s="80"/>
      <c r="S138" s="81"/>
      <c r="T138" s="79"/>
      <c r="U138" s="80"/>
      <c r="V138" s="81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158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</row>
    <row r="139" spans="1:134" s="160" customFormat="1">
      <c r="A139" s="117" t="s">
        <v>245</v>
      </c>
      <c r="B139" s="114" t="s">
        <v>246</v>
      </c>
      <c r="C139" s="115"/>
      <c r="D139" s="187"/>
      <c r="E139" s="171"/>
      <c r="F139" s="172"/>
      <c r="G139" s="157"/>
      <c r="H139" s="5"/>
      <c r="I139" s="6"/>
      <c r="J139" s="6"/>
      <c r="K139" s="5"/>
      <c r="L139" s="6"/>
      <c r="M139" s="6"/>
      <c r="N139" s="5"/>
      <c r="O139" s="6"/>
      <c r="P139" s="6"/>
      <c r="Q139" s="5"/>
      <c r="R139" s="6"/>
      <c r="S139" s="6"/>
      <c r="T139" s="5"/>
      <c r="U139" s="6"/>
      <c r="V139" s="6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158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</row>
    <row r="140" spans="1:134" s="160" customFormat="1" ht="15" customHeight="1" thickBot="1">
      <c r="A140" s="162" t="s">
        <v>247</v>
      </c>
      <c r="B140" s="91" t="s">
        <v>248</v>
      </c>
      <c r="C140" s="92"/>
      <c r="D140" s="141"/>
      <c r="E140" s="142"/>
      <c r="F140" s="143"/>
      <c r="G140" s="78"/>
      <c r="H140" s="79"/>
      <c r="I140" s="80"/>
      <c r="J140" s="81"/>
      <c r="K140" s="79"/>
      <c r="L140" s="80"/>
      <c r="M140" s="81"/>
      <c r="N140" s="79"/>
      <c r="O140" s="80"/>
      <c r="P140" s="81"/>
      <c r="Q140" s="79"/>
      <c r="R140" s="80"/>
      <c r="S140" s="81"/>
      <c r="T140" s="79"/>
      <c r="U140" s="80"/>
      <c r="V140" s="81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158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</row>
    <row r="141" spans="1:134" s="83" customFormat="1" ht="15" customHeight="1" thickBot="1">
      <c r="A141" s="106" t="s">
        <v>25</v>
      </c>
      <c r="B141" s="107" t="s">
        <v>249</v>
      </c>
      <c r="C141" s="108"/>
      <c r="D141" s="118">
        <f>SUM(D137:D140)</f>
        <v>0</v>
      </c>
      <c r="E141" s="118">
        <f>SUM(E137:E140)</f>
        <v>0</v>
      </c>
      <c r="F141" s="119">
        <f>SUM(F137:F140)</f>
        <v>0</v>
      </c>
      <c r="G141" s="78"/>
      <c r="H141" s="79"/>
      <c r="I141" s="80"/>
      <c r="J141" s="81"/>
      <c r="K141" s="79"/>
      <c r="L141" s="80"/>
      <c r="M141" s="81"/>
      <c r="N141" s="79"/>
      <c r="O141" s="80"/>
      <c r="P141" s="81"/>
      <c r="Q141" s="79"/>
      <c r="R141" s="80"/>
      <c r="S141" s="81"/>
      <c r="T141" s="79"/>
      <c r="U141" s="80"/>
      <c r="V141" s="81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</row>
    <row r="142" spans="1:134" ht="15" customHeight="1">
      <c r="A142" s="132" t="s">
        <v>250</v>
      </c>
      <c r="B142" s="133" t="s">
        <v>251</v>
      </c>
      <c r="C142" s="145"/>
      <c r="D142" s="102"/>
      <c r="E142" s="102"/>
      <c r="F142" s="103"/>
      <c r="G142" s="78"/>
      <c r="H142" s="79"/>
      <c r="I142" s="80"/>
      <c r="J142" s="81"/>
      <c r="K142" s="79"/>
      <c r="L142" s="80"/>
      <c r="M142" s="81"/>
      <c r="N142" s="79"/>
      <c r="O142" s="80"/>
      <c r="P142" s="81"/>
      <c r="Q142" s="79"/>
      <c r="R142" s="80"/>
      <c r="S142" s="81"/>
      <c r="T142" s="79"/>
      <c r="U142" s="80"/>
      <c r="V142" s="81"/>
    </row>
    <row r="143" spans="1:134" s="160" customFormat="1" ht="15" customHeight="1">
      <c r="A143" s="117" t="s">
        <v>252</v>
      </c>
      <c r="B143" s="114" t="s">
        <v>253</v>
      </c>
      <c r="C143" s="153"/>
      <c r="D143" s="154"/>
      <c r="E143" s="155"/>
      <c r="F143" s="156"/>
      <c r="G143" s="78"/>
      <c r="H143" s="79"/>
      <c r="I143" s="80"/>
      <c r="J143" s="81"/>
      <c r="K143" s="79"/>
      <c r="L143" s="80"/>
      <c r="M143" s="81"/>
      <c r="N143" s="79"/>
      <c r="O143" s="80"/>
      <c r="P143" s="81"/>
      <c r="Q143" s="79"/>
      <c r="R143" s="80"/>
      <c r="S143" s="81"/>
      <c r="T143" s="79"/>
      <c r="U143" s="80"/>
      <c r="V143" s="81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158"/>
      <c r="BN143" s="159"/>
      <c r="BO143" s="159"/>
      <c r="BP143" s="159"/>
      <c r="BQ143" s="159"/>
      <c r="BR143" s="159"/>
      <c r="BS143" s="159"/>
      <c r="BT143" s="159"/>
      <c r="BU143" s="159"/>
      <c r="BV143" s="159"/>
      <c r="BW143" s="159"/>
      <c r="BX143" s="159"/>
      <c r="BY143" s="159"/>
      <c r="BZ143" s="159"/>
      <c r="CA143" s="159"/>
      <c r="CB143" s="159"/>
      <c r="CC143" s="159"/>
      <c r="CD143" s="159"/>
      <c r="CE143" s="159"/>
      <c r="CF143" s="159"/>
      <c r="CG143" s="159"/>
      <c r="CH143" s="159"/>
      <c r="CI143" s="159"/>
      <c r="CJ143" s="159"/>
      <c r="CK143" s="159"/>
      <c r="CL143" s="159"/>
      <c r="CM143" s="159"/>
      <c r="CN143" s="159"/>
      <c r="CO143" s="159"/>
      <c r="CP143" s="159"/>
      <c r="CQ143" s="159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59"/>
      <c r="DT143" s="159"/>
      <c r="DU143" s="159"/>
      <c r="DV143" s="159"/>
      <c r="DW143" s="159"/>
      <c r="DX143" s="159"/>
      <c r="DY143" s="159"/>
      <c r="DZ143" s="159"/>
      <c r="EA143" s="159"/>
      <c r="EB143" s="159"/>
      <c r="EC143" s="159"/>
      <c r="ED143" s="159"/>
    </row>
    <row r="144" spans="1:134" s="160" customFormat="1" ht="15" customHeight="1">
      <c r="A144" s="117" t="s">
        <v>254</v>
      </c>
      <c r="B144" s="114" t="s">
        <v>255</v>
      </c>
      <c r="C144" s="115"/>
      <c r="D144" s="187"/>
      <c r="E144" s="171"/>
      <c r="F144" s="172"/>
      <c r="G144" s="78"/>
      <c r="H144" s="79"/>
      <c r="I144" s="80"/>
      <c r="J144" s="81"/>
      <c r="K144" s="79"/>
      <c r="L144" s="80"/>
      <c r="M144" s="81"/>
      <c r="N144" s="79"/>
      <c r="O144" s="80"/>
      <c r="P144" s="81"/>
      <c r="Q144" s="79"/>
      <c r="R144" s="80"/>
      <c r="S144" s="81"/>
      <c r="T144" s="79"/>
      <c r="U144" s="80"/>
      <c r="V144" s="81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158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159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59"/>
      <c r="DT144" s="159"/>
      <c r="DU144" s="159"/>
      <c r="DV144" s="159"/>
      <c r="DW144" s="159"/>
      <c r="DX144" s="159"/>
      <c r="DY144" s="159"/>
      <c r="DZ144" s="159"/>
      <c r="EA144" s="159"/>
      <c r="EB144" s="159"/>
      <c r="EC144" s="159"/>
      <c r="ED144" s="159"/>
    </row>
    <row r="145" spans="1:134" s="183" customFormat="1" ht="15" thickBot="1">
      <c r="A145" s="162" t="s">
        <v>256</v>
      </c>
      <c r="B145" s="91" t="s">
        <v>257</v>
      </c>
      <c r="C145" s="92"/>
      <c r="D145" s="141"/>
      <c r="E145" s="142"/>
      <c r="F145" s="143"/>
      <c r="G145" s="157"/>
      <c r="H145" s="5"/>
      <c r="I145" s="6"/>
      <c r="J145" s="6"/>
      <c r="K145" s="5"/>
      <c r="L145" s="6"/>
      <c r="M145" s="6"/>
      <c r="N145" s="5"/>
      <c r="O145" s="6"/>
      <c r="P145" s="6"/>
      <c r="Q145" s="5"/>
      <c r="R145" s="6"/>
      <c r="S145" s="6"/>
      <c r="T145" s="5"/>
      <c r="U145" s="6"/>
      <c r="V145" s="6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181"/>
      <c r="BN145" s="182"/>
      <c r="BO145" s="182"/>
      <c r="BP145" s="182"/>
      <c r="BQ145" s="182"/>
      <c r="BR145" s="182"/>
      <c r="BS145" s="182"/>
      <c r="BT145" s="182"/>
      <c r="BU145" s="182"/>
      <c r="BV145" s="182"/>
      <c r="BW145" s="182"/>
      <c r="BX145" s="182"/>
      <c r="BY145" s="182"/>
      <c r="BZ145" s="182"/>
      <c r="CA145" s="182"/>
      <c r="CB145" s="182"/>
      <c r="CC145" s="182"/>
      <c r="CD145" s="182"/>
      <c r="CE145" s="182"/>
      <c r="CF145" s="182"/>
      <c r="CG145" s="182"/>
      <c r="CH145" s="182"/>
      <c r="CI145" s="182"/>
      <c r="CJ145" s="182"/>
      <c r="CK145" s="182"/>
      <c r="CL145" s="182"/>
      <c r="CM145" s="182"/>
      <c r="CN145" s="182"/>
      <c r="CO145" s="182"/>
      <c r="CP145" s="182"/>
      <c r="CQ145" s="182"/>
      <c r="CR145" s="182"/>
      <c r="CS145" s="182"/>
      <c r="CT145" s="182"/>
      <c r="CU145" s="182"/>
      <c r="CV145" s="182"/>
      <c r="CW145" s="182"/>
      <c r="CX145" s="182"/>
      <c r="CY145" s="182"/>
      <c r="CZ145" s="182"/>
      <c r="DA145" s="182"/>
      <c r="DB145" s="182"/>
      <c r="DC145" s="182"/>
      <c r="DD145" s="182"/>
      <c r="DE145" s="182"/>
      <c r="DF145" s="182"/>
      <c r="DG145" s="182"/>
      <c r="DH145" s="182"/>
      <c r="DI145" s="182"/>
      <c r="DJ145" s="182"/>
      <c r="DK145" s="182"/>
      <c r="DL145" s="182"/>
      <c r="DM145" s="182"/>
      <c r="DN145" s="182"/>
      <c r="DO145" s="182"/>
      <c r="DP145" s="182"/>
      <c r="DQ145" s="182"/>
      <c r="DR145" s="182"/>
      <c r="DS145" s="182"/>
      <c r="DT145" s="182"/>
      <c r="DU145" s="182"/>
      <c r="DV145" s="182"/>
      <c r="DW145" s="182"/>
      <c r="DX145" s="182"/>
      <c r="DY145" s="182"/>
      <c r="DZ145" s="182"/>
      <c r="EA145" s="182"/>
      <c r="EB145" s="182"/>
      <c r="EC145" s="182"/>
      <c r="ED145" s="182"/>
    </row>
    <row r="146" spans="1:134" s="83" customFormat="1" ht="15" customHeight="1" thickBot="1">
      <c r="A146" s="106" t="s">
        <v>25</v>
      </c>
      <c r="B146" s="107" t="s">
        <v>258</v>
      </c>
      <c r="C146" s="86"/>
      <c r="D146" s="118">
        <f>SUM(D143:D145)</f>
        <v>0</v>
      </c>
      <c r="E146" s="118">
        <f>SUM(E143:E145)</f>
        <v>0</v>
      </c>
      <c r="F146" s="119">
        <f>SUM(F143:F145)</f>
        <v>0</v>
      </c>
      <c r="G146" s="78"/>
      <c r="H146" s="79"/>
      <c r="I146" s="80"/>
      <c r="J146" s="81"/>
      <c r="K146" s="79"/>
      <c r="L146" s="80"/>
      <c r="M146" s="81"/>
      <c r="N146" s="79"/>
      <c r="O146" s="80"/>
      <c r="P146" s="81"/>
      <c r="Q146" s="79"/>
      <c r="R146" s="80"/>
      <c r="S146" s="81"/>
      <c r="T146" s="79"/>
      <c r="U146" s="80"/>
      <c r="V146" s="81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</row>
    <row r="147" spans="1:134" ht="15" customHeight="1">
      <c r="A147" s="191" t="s">
        <v>259</v>
      </c>
      <c r="B147" s="152" t="s">
        <v>260</v>
      </c>
      <c r="C147" s="145"/>
      <c r="D147" s="102"/>
      <c r="E147" s="102"/>
      <c r="F147" s="103"/>
      <c r="G147" s="78"/>
      <c r="H147" s="79"/>
      <c r="I147" s="80"/>
      <c r="J147" s="81"/>
      <c r="K147" s="79"/>
      <c r="L147" s="80"/>
      <c r="M147" s="81"/>
      <c r="N147" s="79"/>
      <c r="O147" s="80"/>
      <c r="P147" s="81"/>
      <c r="Q147" s="79"/>
      <c r="R147" s="80"/>
      <c r="S147" s="81"/>
      <c r="T147" s="79"/>
      <c r="U147" s="80"/>
      <c r="V147" s="81"/>
    </row>
    <row r="148" spans="1:134" ht="15" customHeight="1" thickBot="1">
      <c r="A148" s="162" t="s">
        <v>261</v>
      </c>
      <c r="B148" s="91" t="s">
        <v>262</v>
      </c>
      <c r="C148" s="92"/>
      <c r="D148" s="141"/>
      <c r="E148" s="142"/>
      <c r="F148" s="143"/>
      <c r="G148" s="78"/>
      <c r="H148" s="79"/>
      <c r="I148" s="80"/>
      <c r="J148" s="81"/>
      <c r="K148" s="79"/>
      <c r="L148" s="80"/>
      <c r="M148" s="81"/>
      <c r="N148" s="79"/>
      <c r="O148" s="80"/>
      <c r="P148" s="81"/>
      <c r="Q148" s="79"/>
      <c r="R148" s="80"/>
      <c r="S148" s="81"/>
      <c r="T148" s="79"/>
      <c r="U148" s="80"/>
      <c r="V148" s="81"/>
    </row>
    <row r="149" spans="1:134" ht="15" customHeight="1" thickBot="1">
      <c r="A149" s="106" t="s">
        <v>25</v>
      </c>
      <c r="B149" s="107" t="s">
        <v>263</v>
      </c>
      <c r="C149" s="108"/>
      <c r="D149" s="118">
        <f>SUM(D148:D148)</f>
        <v>0</v>
      </c>
      <c r="E149" s="118">
        <f>SUM(E148:E148)</f>
        <v>0</v>
      </c>
      <c r="F149" s="119">
        <f>SUM(F148:F148)</f>
        <v>0</v>
      </c>
      <c r="G149" s="78"/>
      <c r="H149" s="79"/>
      <c r="I149" s="80"/>
      <c r="J149" s="81"/>
      <c r="K149" s="79"/>
      <c r="L149" s="80"/>
      <c r="M149" s="81"/>
      <c r="N149" s="79"/>
      <c r="O149" s="80"/>
      <c r="P149" s="81"/>
      <c r="Q149" s="79"/>
      <c r="R149" s="80"/>
      <c r="S149" s="81"/>
      <c r="T149" s="79"/>
      <c r="U149" s="80"/>
      <c r="V149" s="81"/>
    </row>
    <row r="150" spans="1:134" ht="15" customHeight="1">
      <c r="A150" s="191" t="s">
        <v>264</v>
      </c>
      <c r="B150" s="152" t="s">
        <v>265</v>
      </c>
      <c r="C150" s="145"/>
      <c r="D150" s="102"/>
      <c r="E150" s="102"/>
      <c r="F150" s="103"/>
      <c r="G150" s="78"/>
      <c r="H150" s="79"/>
      <c r="I150" s="80"/>
      <c r="J150" s="81"/>
      <c r="K150" s="79"/>
      <c r="L150" s="80"/>
      <c r="M150" s="81"/>
      <c r="N150" s="79"/>
      <c r="O150" s="80"/>
      <c r="P150" s="81"/>
      <c r="Q150" s="79"/>
      <c r="R150" s="80"/>
      <c r="S150" s="81"/>
      <c r="T150" s="79"/>
      <c r="U150" s="80"/>
      <c r="V150" s="81"/>
    </row>
    <row r="151" spans="1:134" ht="15" customHeight="1">
      <c r="A151" s="117" t="s">
        <v>266</v>
      </c>
      <c r="B151" s="114" t="s">
        <v>267</v>
      </c>
      <c r="C151" s="115"/>
      <c r="D151" s="187"/>
      <c r="E151" s="171"/>
      <c r="F151" s="172"/>
      <c r="G151" s="78"/>
      <c r="H151" s="79"/>
      <c r="I151" s="80"/>
      <c r="J151" s="81"/>
      <c r="K151" s="79"/>
      <c r="L151" s="80"/>
      <c r="M151" s="81"/>
      <c r="N151" s="79"/>
      <c r="O151" s="80"/>
      <c r="P151" s="81"/>
      <c r="Q151" s="79"/>
      <c r="R151" s="80"/>
      <c r="S151" s="81"/>
      <c r="T151" s="79"/>
      <c r="U151" s="80"/>
      <c r="V151" s="81"/>
    </row>
    <row r="152" spans="1:134" ht="15" customHeight="1">
      <c r="A152" s="161" t="s">
        <v>268</v>
      </c>
      <c r="B152" s="124" t="s">
        <v>269</v>
      </c>
      <c r="C152" s="115"/>
      <c r="D152" s="192"/>
      <c r="E152" s="174"/>
      <c r="F152" s="175"/>
      <c r="G152" s="78"/>
      <c r="H152" s="79"/>
      <c r="I152" s="80"/>
      <c r="J152" s="81"/>
      <c r="K152" s="79"/>
      <c r="L152" s="80"/>
      <c r="M152" s="81"/>
      <c r="N152" s="79"/>
      <c r="O152" s="80"/>
      <c r="P152" s="81"/>
      <c r="Q152" s="79"/>
      <c r="R152" s="80"/>
      <c r="S152" s="81"/>
      <c r="T152" s="79"/>
      <c r="U152" s="80"/>
      <c r="V152" s="81"/>
    </row>
    <row r="153" spans="1:134" ht="15" customHeight="1">
      <c r="A153" s="117" t="s">
        <v>270</v>
      </c>
      <c r="B153" s="114" t="s">
        <v>271</v>
      </c>
      <c r="C153" s="115"/>
      <c r="D153" s="187"/>
      <c r="E153" s="171"/>
      <c r="F153" s="172"/>
      <c r="G153" s="78"/>
      <c r="H153" s="79"/>
      <c r="I153" s="80"/>
      <c r="J153" s="81"/>
      <c r="K153" s="79"/>
      <c r="L153" s="80"/>
      <c r="M153" s="81"/>
      <c r="N153" s="79"/>
      <c r="O153" s="80"/>
      <c r="P153" s="81"/>
      <c r="Q153" s="79"/>
      <c r="R153" s="80"/>
      <c r="S153" s="81"/>
      <c r="T153" s="79"/>
      <c r="U153" s="80"/>
      <c r="V153" s="81"/>
    </row>
    <row r="154" spans="1:134" ht="15" customHeight="1">
      <c r="A154" s="117" t="s">
        <v>272</v>
      </c>
      <c r="B154" s="114" t="s">
        <v>273</v>
      </c>
      <c r="C154" s="115"/>
      <c r="D154" s="187"/>
      <c r="E154" s="171"/>
      <c r="F154" s="172"/>
      <c r="G154" s="78"/>
      <c r="H154" s="79"/>
      <c r="I154" s="80"/>
      <c r="J154" s="81"/>
      <c r="K154" s="79"/>
      <c r="L154" s="80"/>
      <c r="M154" s="81"/>
      <c r="N154" s="79"/>
      <c r="O154" s="80"/>
      <c r="P154" s="81"/>
      <c r="Q154" s="79"/>
      <c r="R154" s="80"/>
      <c r="S154" s="81"/>
      <c r="T154" s="79"/>
      <c r="U154" s="80"/>
      <c r="V154" s="81"/>
    </row>
    <row r="155" spans="1:134" ht="15" customHeight="1">
      <c r="A155" s="161" t="s">
        <v>274</v>
      </c>
      <c r="B155" s="124" t="s">
        <v>275</v>
      </c>
      <c r="C155" s="115"/>
      <c r="D155" s="192"/>
      <c r="E155" s="174"/>
      <c r="F155" s="175"/>
      <c r="G155" s="78"/>
      <c r="H155" s="79"/>
      <c r="I155" s="80"/>
      <c r="J155" s="81"/>
      <c r="K155" s="79"/>
      <c r="L155" s="80"/>
      <c r="M155" s="81"/>
      <c r="N155" s="79"/>
      <c r="O155" s="80"/>
      <c r="P155" s="81"/>
      <c r="Q155" s="79"/>
      <c r="R155" s="80"/>
      <c r="S155" s="81"/>
      <c r="T155" s="79"/>
      <c r="U155" s="80"/>
      <c r="V155" s="81"/>
    </row>
    <row r="156" spans="1:134" ht="15" customHeight="1" thickBot="1">
      <c r="A156" s="162" t="s">
        <v>276</v>
      </c>
      <c r="B156" s="193" t="s">
        <v>277</v>
      </c>
      <c r="C156" s="92"/>
      <c r="D156" s="141"/>
      <c r="E156" s="142"/>
      <c r="F156" s="143"/>
      <c r="G156" s="78"/>
      <c r="H156" s="79"/>
      <c r="I156" s="80"/>
      <c r="J156" s="81"/>
      <c r="K156" s="79"/>
      <c r="L156" s="80"/>
      <c r="M156" s="81"/>
      <c r="N156" s="79"/>
      <c r="O156" s="80"/>
      <c r="P156" s="81"/>
      <c r="Q156" s="79"/>
      <c r="R156" s="80"/>
      <c r="S156" s="81"/>
      <c r="T156" s="79"/>
      <c r="U156" s="80"/>
      <c r="V156" s="81"/>
    </row>
    <row r="157" spans="1:134" ht="15" customHeight="1" thickBot="1">
      <c r="A157" s="96" t="s">
        <v>25</v>
      </c>
      <c r="B157" s="97" t="s">
        <v>278</v>
      </c>
      <c r="C157" s="98"/>
      <c r="D157" s="163">
        <f>SUM(D151:D156)</f>
        <v>0</v>
      </c>
      <c r="E157" s="163">
        <f>SUM(E151:E156)</f>
        <v>0</v>
      </c>
      <c r="F157" s="164">
        <f>SUM(F151:F156)</f>
        <v>0</v>
      </c>
      <c r="G157" s="78"/>
      <c r="H157" s="79"/>
      <c r="I157" s="80"/>
      <c r="J157" s="81"/>
      <c r="K157" s="79"/>
      <c r="L157" s="80"/>
      <c r="M157" s="81"/>
      <c r="N157" s="79"/>
      <c r="O157" s="80"/>
      <c r="P157" s="81"/>
      <c r="Q157" s="79"/>
      <c r="R157" s="80"/>
      <c r="S157" s="81"/>
      <c r="T157" s="79"/>
      <c r="U157" s="80"/>
      <c r="V157" s="81"/>
    </row>
    <row r="158" spans="1:134" ht="15" customHeight="1">
      <c r="A158" s="132" t="s">
        <v>279</v>
      </c>
      <c r="B158" s="133" t="s">
        <v>280</v>
      </c>
      <c r="C158" s="145"/>
      <c r="D158" s="102"/>
      <c r="E158" s="102"/>
      <c r="F158" s="103"/>
      <c r="G158" s="78"/>
      <c r="H158" s="79"/>
      <c r="I158" s="80"/>
      <c r="J158" s="81"/>
      <c r="K158" s="79"/>
      <c r="L158" s="80"/>
      <c r="M158" s="81"/>
      <c r="N158" s="79"/>
      <c r="O158" s="80"/>
      <c r="P158" s="81"/>
      <c r="Q158" s="79"/>
      <c r="R158" s="80"/>
      <c r="S158" s="81"/>
      <c r="T158" s="79"/>
      <c r="U158" s="80"/>
      <c r="V158" s="81"/>
    </row>
    <row r="159" spans="1:134" s="160" customFormat="1" ht="15" customHeight="1">
      <c r="A159" s="117" t="s">
        <v>281</v>
      </c>
      <c r="B159" s="114" t="s">
        <v>282</v>
      </c>
      <c r="C159" s="115"/>
      <c r="D159" s="187"/>
      <c r="E159" s="171"/>
      <c r="F159" s="172"/>
      <c r="G159" s="78"/>
      <c r="H159" s="79"/>
      <c r="I159" s="80"/>
      <c r="J159" s="81"/>
      <c r="K159" s="79"/>
      <c r="L159" s="80"/>
      <c r="M159" s="81"/>
      <c r="N159" s="79"/>
      <c r="O159" s="80"/>
      <c r="P159" s="81"/>
      <c r="Q159" s="79"/>
      <c r="R159" s="80"/>
      <c r="S159" s="81"/>
      <c r="T159" s="79"/>
      <c r="U159" s="80"/>
      <c r="V159" s="81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158"/>
      <c r="BN159" s="159"/>
      <c r="BO159" s="159"/>
      <c r="BP159" s="159"/>
      <c r="BQ159" s="159"/>
      <c r="BR159" s="159"/>
      <c r="BS159" s="159"/>
      <c r="BT159" s="159"/>
      <c r="BU159" s="159"/>
      <c r="BV159" s="159"/>
      <c r="BW159" s="159"/>
      <c r="BX159" s="159"/>
      <c r="BY159" s="159"/>
      <c r="BZ159" s="159"/>
      <c r="CA159" s="159"/>
      <c r="CB159" s="159"/>
      <c r="CC159" s="159"/>
      <c r="CD159" s="159"/>
      <c r="CE159" s="159"/>
      <c r="CF159" s="159"/>
      <c r="CG159" s="159"/>
      <c r="CH159" s="159"/>
      <c r="CI159" s="159"/>
      <c r="CJ159" s="159"/>
      <c r="CK159" s="159"/>
      <c r="CL159" s="159"/>
      <c r="CM159" s="159"/>
      <c r="CN159" s="159"/>
      <c r="CO159" s="159"/>
      <c r="CP159" s="159"/>
      <c r="CQ159" s="159"/>
      <c r="CR159" s="159"/>
      <c r="CS159" s="159"/>
      <c r="CT159" s="159"/>
      <c r="CU159" s="159"/>
      <c r="CV159" s="159"/>
      <c r="CW159" s="159"/>
      <c r="CX159" s="159"/>
      <c r="CY159" s="159"/>
      <c r="CZ159" s="159"/>
      <c r="DA159" s="159"/>
      <c r="DB159" s="159"/>
      <c r="DC159" s="159"/>
      <c r="DD159" s="159"/>
      <c r="DE159" s="159"/>
      <c r="DF159" s="159"/>
      <c r="DG159" s="159"/>
      <c r="DH159" s="159"/>
      <c r="DI159" s="159"/>
      <c r="DJ159" s="159"/>
      <c r="DK159" s="159"/>
      <c r="DL159" s="159"/>
      <c r="DM159" s="159"/>
      <c r="DN159" s="159"/>
      <c r="DO159" s="159"/>
      <c r="DP159" s="159"/>
      <c r="DQ159" s="159"/>
      <c r="DR159" s="159"/>
      <c r="DS159" s="159"/>
      <c r="DT159" s="159"/>
      <c r="DU159" s="159"/>
      <c r="DV159" s="159"/>
      <c r="DW159" s="159"/>
      <c r="DX159" s="159"/>
      <c r="DY159" s="159"/>
      <c r="DZ159" s="159"/>
      <c r="EA159" s="159"/>
      <c r="EB159" s="159"/>
      <c r="EC159" s="159"/>
      <c r="ED159" s="159"/>
    </row>
    <row r="160" spans="1:134" s="160" customFormat="1" ht="15" customHeight="1">
      <c r="A160" s="117" t="s">
        <v>283</v>
      </c>
      <c r="B160" s="114" t="s">
        <v>284</v>
      </c>
      <c r="C160" s="153"/>
      <c r="D160" s="154"/>
      <c r="E160" s="155"/>
      <c r="F160" s="156"/>
      <c r="G160" s="78"/>
      <c r="H160" s="79"/>
      <c r="I160" s="80"/>
      <c r="J160" s="81"/>
      <c r="K160" s="79"/>
      <c r="L160" s="80"/>
      <c r="M160" s="81"/>
      <c r="N160" s="79"/>
      <c r="O160" s="80"/>
      <c r="P160" s="81"/>
      <c r="Q160" s="79"/>
      <c r="R160" s="80"/>
      <c r="S160" s="81"/>
      <c r="T160" s="79"/>
      <c r="U160" s="80"/>
      <c r="V160" s="81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158"/>
      <c r="BN160" s="159"/>
      <c r="BO160" s="159"/>
      <c r="BP160" s="159"/>
      <c r="BQ160" s="159"/>
      <c r="BR160" s="159"/>
      <c r="BS160" s="159"/>
      <c r="BT160" s="159"/>
      <c r="BU160" s="159"/>
      <c r="BV160" s="159"/>
      <c r="BW160" s="159"/>
      <c r="BX160" s="159"/>
      <c r="BY160" s="159"/>
      <c r="BZ160" s="159"/>
      <c r="CA160" s="159"/>
      <c r="CB160" s="159"/>
      <c r="CC160" s="159"/>
      <c r="CD160" s="159"/>
      <c r="CE160" s="159"/>
      <c r="CF160" s="159"/>
      <c r="CG160" s="159"/>
      <c r="CH160" s="159"/>
      <c r="CI160" s="159"/>
      <c r="CJ160" s="159"/>
      <c r="CK160" s="159"/>
      <c r="CL160" s="159"/>
      <c r="CM160" s="159"/>
      <c r="CN160" s="159"/>
      <c r="CO160" s="159"/>
      <c r="CP160" s="159"/>
      <c r="CQ160" s="159"/>
      <c r="CR160" s="159"/>
      <c r="CS160" s="159"/>
      <c r="CT160" s="159"/>
      <c r="CU160" s="159"/>
      <c r="CV160" s="159"/>
      <c r="CW160" s="159"/>
      <c r="CX160" s="159"/>
      <c r="CY160" s="159"/>
      <c r="CZ160" s="159"/>
      <c r="DA160" s="159"/>
      <c r="DB160" s="159"/>
      <c r="DC160" s="159"/>
      <c r="DD160" s="159"/>
      <c r="DE160" s="159"/>
      <c r="DF160" s="159"/>
      <c r="DG160" s="159"/>
      <c r="DH160" s="159"/>
      <c r="DI160" s="159"/>
      <c r="DJ160" s="159"/>
      <c r="DK160" s="159"/>
      <c r="DL160" s="159"/>
      <c r="DM160" s="159"/>
      <c r="DN160" s="159"/>
      <c r="DO160" s="159"/>
      <c r="DP160" s="159"/>
      <c r="DQ160" s="159"/>
      <c r="DR160" s="159"/>
      <c r="DS160" s="159"/>
      <c r="DT160" s="159"/>
      <c r="DU160" s="159"/>
      <c r="DV160" s="159"/>
      <c r="DW160" s="159"/>
      <c r="DX160" s="159"/>
      <c r="DY160" s="159"/>
      <c r="DZ160" s="159"/>
      <c r="EA160" s="159"/>
      <c r="EB160" s="159"/>
      <c r="EC160" s="159"/>
      <c r="ED160" s="159"/>
    </row>
    <row r="161" spans="1:134" s="160" customFormat="1">
      <c r="A161" s="117" t="s">
        <v>285</v>
      </c>
      <c r="B161" s="114" t="s">
        <v>286</v>
      </c>
      <c r="C161" s="153"/>
      <c r="D161" s="154"/>
      <c r="E161" s="155"/>
      <c r="F161" s="156"/>
      <c r="G161" s="157"/>
      <c r="H161" s="5"/>
      <c r="I161" s="6"/>
      <c r="J161" s="6"/>
      <c r="K161" s="5"/>
      <c r="L161" s="6"/>
      <c r="M161" s="6"/>
      <c r="N161" s="5"/>
      <c r="O161" s="6"/>
      <c r="P161" s="6"/>
      <c r="Q161" s="5"/>
      <c r="R161" s="6"/>
      <c r="S161" s="6"/>
      <c r="T161" s="5"/>
      <c r="U161" s="6"/>
      <c r="V161" s="6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158"/>
      <c r="BN161" s="159"/>
      <c r="BO161" s="159"/>
      <c r="BP161" s="159"/>
      <c r="BQ161" s="159"/>
      <c r="BR161" s="159"/>
      <c r="BS161" s="159"/>
      <c r="BT161" s="159"/>
      <c r="BU161" s="159"/>
      <c r="BV161" s="159"/>
      <c r="BW161" s="159"/>
      <c r="BX161" s="159"/>
      <c r="BY161" s="159"/>
      <c r="BZ161" s="159"/>
      <c r="CA161" s="159"/>
      <c r="CB161" s="159"/>
      <c r="CC161" s="159"/>
      <c r="CD161" s="159"/>
      <c r="CE161" s="159"/>
      <c r="CF161" s="159"/>
      <c r="CG161" s="159"/>
      <c r="CH161" s="159"/>
      <c r="CI161" s="159"/>
      <c r="CJ161" s="159"/>
      <c r="CK161" s="159"/>
      <c r="CL161" s="159"/>
      <c r="CM161" s="159"/>
      <c r="CN161" s="159"/>
      <c r="CO161" s="159"/>
      <c r="CP161" s="159"/>
      <c r="CQ161" s="159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59"/>
      <c r="DC161" s="159"/>
      <c r="DD161" s="159"/>
      <c r="DE161" s="159"/>
      <c r="DF161" s="159"/>
      <c r="DG161" s="159"/>
      <c r="DH161" s="159"/>
      <c r="DI161" s="159"/>
      <c r="DJ161" s="159"/>
      <c r="DK161" s="159"/>
      <c r="DL161" s="159"/>
      <c r="DM161" s="159"/>
      <c r="DN161" s="159"/>
      <c r="DO161" s="159"/>
      <c r="DP161" s="159"/>
      <c r="DQ161" s="159"/>
      <c r="DR161" s="159"/>
      <c r="DS161" s="159"/>
      <c r="DT161" s="159"/>
      <c r="DU161" s="159"/>
      <c r="DV161" s="159"/>
      <c r="DW161" s="159"/>
      <c r="DX161" s="159"/>
      <c r="DY161" s="159"/>
      <c r="DZ161" s="159"/>
      <c r="EA161" s="159"/>
      <c r="EB161" s="159"/>
      <c r="EC161" s="159"/>
      <c r="ED161" s="159"/>
    </row>
    <row r="162" spans="1:134" s="160" customFormat="1">
      <c r="A162" s="117" t="s">
        <v>287</v>
      </c>
      <c r="B162" s="114" t="s">
        <v>288</v>
      </c>
      <c r="C162" s="153"/>
      <c r="D162" s="154"/>
      <c r="E162" s="155"/>
      <c r="F162" s="156"/>
      <c r="G162" s="157"/>
      <c r="H162" s="5"/>
      <c r="I162" s="6"/>
      <c r="J162" s="6"/>
      <c r="K162" s="5"/>
      <c r="L162" s="6"/>
      <c r="M162" s="6"/>
      <c r="N162" s="5"/>
      <c r="O162" s="6"/>
      <c r="P162" s="6"/>
      <c r="Q162" s="5"/>
      <c r="R162" s="6"/>
      <c r="S162" s="6"/>
      <c r="T162" s="5"/>
      <c r="U162" s="6"/>
      <c r="V162" s="6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158"/>
      <c r="BN162" s="159"/>
      <c r="BO162" s="159"/>
      <c r="BP162" s="159"/>
      <c r="BQ162" s="159"/>
      <c r="BR162" s="159"/>
      <c r="BS162" s="159"/>
      <c r="BT162" s="159"/>
      <c r="BU162" s="159"/>
      <c r="BV162" s="159"/>
      <c r="BW162" s="159"/>
      <c r="BX162" s="159"/>
      <c r="BY162" s="159"/>
      <c r="BZ162" s="159"/>
      <c r="CA162" s="159"/>
      <c r="CB162" s="159"/>
      <c r="CC162" s="159"/>
      <c r="CD162" s="159"/>
      <c r="CE162" s="159"/>
      <c r="CF162" s="159"/>
      <c r="CG162" s="159"/>
      <c r="CH162" s="159"/>
      <c r="CI162" s="159"/>
      <c r="CJ162" s="159"/>
      <c r="CK162" s="159"/>
      <c r="CL162" s="159"/>
      <c r="CM162" s="159"/>
      <c r="CN162" s="159"/>
      <c r="CO162" s="159"/>
      <c r="CP162" s="159"/>
      <c r="CQ162" s="159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59"/>
      <c r="DC162" s="159"/>
      <c r="DD162" s="159"/>
      <c r="DE162" s="159"/>
      <c r="DF162" s="159"/>
      <c r="DG162" s="159"/>
      <c r="DH162" s="159"/>
      <c r="DI162" s="159"/>
      <c r="DJ162" s="159"/>
      <c r="DK162" s="159"/>
      <c r="DL162" s="159"/>
      <c r="DM162" s="159"/>
      <c r="DN162" s="159"/>
      <c r="DO162" s="159"/>
      <c r="DP162" s="159"/>
      <c r="DQ162" s="159"/>
      <c r="DR162" s="159"/>
      <c r="DS162" s="159"/>
      <c r="DT162" s="159"/>
      <c r="DU162" s="159"/>
      <c r="DV162" s="159"/>
      <c r="DW162" s="159"/>
      <c r="DX162" s="159"/>
      <c r="DY162" s="159"/>
      <c r="DZ162" s="159"/>
      <c r="EA162" s="159"/>
      <c r="EB162" s="159"/>
      <c r="EC162" s="159"/>
      <c r="ED162" s="159"/>
    </row>
    <row r="163" spans="1:134" s="160" customFormat="1">
      <c r="A163" s="117" t="s">
        <v>289</v>
      </c>
      <c r="B163" s="114" t="s">
        <v>290</v>
      </c>
      <c r="C163" s="153"/>
      <c r="D163" s="154"/>
      <c r="E163" s="155"/>
      <c r="F163" s="156"/>
      <c r="G163" s="157"/>
      <c r="H163" s="5"/>
      <c r="I163" s="6"/>
      <c r="J163" s="6"/>
      <c r="K163" s="5"/>
      <c r="L163" s="6"/>
      <c r="M163" s="6"/>
      <c r="N163" s="5"/>
      <c r="O163" s="6"/>
      <c r="P163" s="6"/>
      <c r="Q163" s="5"/>
      <c r="R163" s="6"/>
      <c r="S163" s="6"/>
      <c r="T163" s="5"/>
      <c r="U163" s="6"/>
      <c r="V163" s="6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158"/>
      <c r="BN163" s="159"/>
      <c r="BO163" s="159"/>
      <c r="BP163" s="159"/>
      <c r="BQ163" s="159"/>
      <c r="BR163" s="159"/>
      <c r="BS163" s="159"/>
      <c r="BT163" s="159"/>
      <c r="BU163" s="159"/>
      <c r="BV163" s="159"/>
      <c r="BW163" s="159"/>
      <c r="BX163" s="159"/>
      <c r="BY163" s="159"/>
      <c r="BZ163" s="159"/>
      <c r="CA163" s="159"/>
      <c r="CB163" s="159"/>
      <c r="CC163" s="159"/>
      <c r="CD163" s="159"/>
      <c r="CE163" s="159"/>
      <c r="CF163" s="159"/>
      <c r="CG163" s="159"/>
      <c r="CH163" s="159"/>
      <c r="CI163" s="159"/>
      <c r="CJ163" s="159"/>
      <c r="CK163" s="159"/>
      <c r="CL163" s="159"/>
      <c r="CM163" s="159"/>
      <c r="CN163" s="159"/>
      <c r="CO163" s="159"/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DE163" s="159"/>
      <c r="DF163" s="159"/>
      <c r="DG163" s="159"/>
      <c r="DH163" s="159"/>
      <c r="DI163" s="159"/>
      <c r="DJ163" s="159"/>
      <c r="DK163" s="159"/>
      <c r="DL163" s="159"/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59"/>
      <c r="EC163" s="159"/>
      <c r="ED163" s="159"/>
    </row>
    <row r="164" spans="1:134" s="183" customFormat="1" ht="15" thickBot="1">
      <c r="A164" s="162" t="s">
        <v>291</v>
      </c>
      <c r="B164" s="91" t="s">
        <v>292</v>
      </c>
      <c r="C164" s="146"/>
      <c r="D164" s="194"/>
      <c r="E164" s="195"/>
      <c r="F164" s="196"/>
      <c r="G164" s="157"/>
      <c r="H164" s="5"/>
      <c r="I164" s="6"/>
      <c r="J164" s="6"/>
      <c r="K164" s="5"/>
      <c r="L164" s="6"/>
      <c r="M164" s="6"/>
      <c r="N164" s="5"/>
      <c r="O164" s="6"/>
      <c r="P164" s="6"/>
      <c r="Q164" s="5"/>
      <c r="R164" s="6"/>
      <c r="S164" s="6"/>
      <c r="T164" s="5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181"/>
      <c r="BN164" s="182"/>
      <c r="BO164" s="182"/>
      <c r="BP164" s="182"/>
      <c r="BQ164" s="182"/>
      <c r="BR164" s="182"/>
      <c r="BS164" s="182"/>
      <c r="BT164" s="182"/>
      <c r="BU164" s="182"/>
      <c r="BV164" s="182"/>
      <c r="BW164" s="182"/>
      <c r="BX164" s="182"/>
      <c r="BY164" s="182"/>
      <c r="BZ164" s="182"/>
      <c r="CA164" s="182"/>
      <c r="CB164" s="182"/>
      <c r="CC164" s="182"/>
      <c r="CD164" s="182"/>
      <c r="CE164" s="182"/>
      <c r="CF164" s="182"/>
      <c r="CG164" s="182"/>
      <c r="CH164" s="182"/>
      <c r="CI164" s="182"/>
      <c r="CJ164" s="182"/>
      <c r="CK164" s="182"/>
      <c r="CL164" s="182"/>
      <c r="CM164" s="182"/>
      <c r="CN164" s="182"/>
      <c r="CO164" s="182"/>
      <c r="CP164" s="182"/>
      <c r="CQ164" s="182"/>
      <c r="CR164" s="182"/>
      <c r="CS164" s="182"/>
      <c r="CT164" s="182"/>
      <c r="CU164" s="182"/>
      <c r="CV164" s="182"/>
      <c r="CW164" s="182"/>
      <c r="CX164" s="182"/>
      <c r="CY164" s="182"/>
      <c r="CZ164" s="182"/>
      <c r="DA164" s="182"/>
      <c r="DB164" s="182"/>
      <c r="DC164" s="182"/>
      <c r="DD164" s="182"/>
      <c r="DE164" s="182"/>
      <c r="DF164" s="182"/>
      <c r="DG164" s="182"/>
      <c r="DH164" s="182"/>
      <c r="DI164" s="182"/>
      <c r="DJ164" s="182"/>
      <c r="DK164" s="182"/>
      <c r="DL164" s="182"/>
      <c r="DM164" s="182"/>
      <c r="DN164" s="182"/>
      <c r="DO164" s="182"/>
      <c r="DP164" s="182"/>
      <c r="DQ164" s="182"/>
      <c r="DR164" s="182"/>
      <c r="DS164" s="182"/>
      <c r="DT164" s="182"/>
      <c r="DU164" s="182"/>
      <c r="DV164" s="182"/>
      <c r="DW164" s="182"/>
      <c r="DX164" s="182"/>
      <c r="DY164" s="182"/>
      <c r="DZ164" s="182"/>
      <c r="EA164" s="182"/>
      <c r="EB164" s="182"/>
      <c r="EC164" s="182"/>
      <c r="ED164" s="182"/>
    </row>
    <row r="165" spans="1:134" s="83" customFormat="1" ht="15" customHeight="1" thickBot="1">
      <c r="A165" s="96" t="s">
        <v>25</v>
      </c>
      <c r="B165" s="97" t="s">
        <v>293</v>
      </c>
      <c r="C165" s="98"/>
      <c r="D165" s="163">
        <f>SUM(D159:D164)</f>
        <v>0</v>
      </c>
      <c r="E165" s="163">
        <f>SUM(E159:E164)</f>
        <v>0</v>
      </c>
      <c r="F165" s="164">
        <f>SUM(F159:F164)</f>
        <v>0</v>
      </c>
      <c r="G165" s="78"/>
      <c r="H165" s="79"/>
      <c r="I165" s="80"/>
      <c r="J165" s="81"/>
      <c r="K165" s="79"/>
      <c r="L165" s="80"/>
      <c r="M165" s="81"/>
      <c r="N165" s="79"/>
      <c r="O165" s="80"/>
      <c r="P165" s="81"/>
      <c r="Q165" s="79"/>
      <c r="R165" s="80"/>
      <c r="S165" s="81"/>
      <c r="T165" s="79"/>
      <c r="U165" s="80"/>
      <c r="V165" s="81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  <c r="BZ165" s="82"/>
      <c r="CA165" s="82"/>
      <c r="CB165" s="82"/>
      <c r="CC165" s="82"/>
      <c r="CD165" s="82"/>
      <c r="CE165" s="82"/>
      <c r="CF165" s="82"/>
      <c r="CG165" s="82"/>
      <c r="CH165" s="82"/>
      <c r="CI165" s="82"/>
      <c r="CJ165" s="82"/>
      <c r="CK165" s="82"/>
      <c r="CL165" s="82"/>
      <c r="CM165" s="82"/>
      <c r="CN165" s="82"/>
      <c r="CO165" s="82"/>
      <c r="CP165" s="82"/>
      <c r="CQ165" s="82"/>
      <c r="CR165" s="82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2"/>
      <c r="DF165" s="82"/>
      <c r="DG165" s="82"/>
      <c r="DH165" s="82"/>
      <c r="DI165" s="82"/>
      <c r="DJ165" s="82"/>
      <c r="DK165" s="82"/>
      <c r="DL165" s="82"/>
      <c r="DM165" s="82"/>
      <c r="DN165" s="82"/>
      <c r="DO165" s="82"/>
      <c r="DP165" s="82"/>
      <c r="DQ165" s="82"/>
      <c r="DR165" s="82"/>
      <c r="DS165" s="82"/>
      <c r="DT165" s="82"/>
      <c r="DU165" s="82"/>
      <c r="DV165" s="82"/>
      <c r="DW165" s="82"/>
      <c r="DX165" s="82"/>
      <c r="DY165" s="82"/>
      <c r="DZ165" s="82"/>
      <c r="EA165" s="82"/>
      <c r="EB165" s="82"/>
      <c r="EC165" s="82"/>
      <c r="ED165" s="82"/>
    </row>
    <row r="166" spans="1:134" ht="15" customHeight="1">
      <c r="A166" s="191" t="s">
        <v>294</v>
      </c>
      <c r="B166" s="152" t="s">
        <v>295</v>
      </c>
      <c r="C166" s="145"/>
      <c r="D166" s="102"/>
      <c r="E166" s="102"/>
      <c r="F166" s="103"/>
      <c r="G166" s="78"/>
      <c r="H166" s="79"/>
      <c r="I166" s="80"/>
      <c r="J166" s="81"/>
      <c r="K166" s="79"/>
      <c r="L166" s="80"/>
      <c r="M166" s="81"/>
      <c r="N166" s="79"/>
      <c r="O166" s="80"/>
      <c r="P166" s="81"/>
      <c r="Q166" s="79"/>
      <c r="R166" s="80"/>
      <c r="S166" s="81"/>
      <c r="T166" s="79"/>
      <c r="U166" s="80"/>
      <c r="V166" s="81"/>
    </row>
    <row r="167" spans="1:134" ht="15" customHeight="1" thickBot="1">
      <c r="A167" s="197" t="s">
        <v>296</v>
      </c>
      <c r="B167" s="198" t="s">
        <v>297</v>
      </c>
      <c r="C167" s="108"/>
      <c r="D167" s="93"/>
      <c r="E167" s="94"/>
      <c r="F167" s="95"/>
      <c r="G167" s="78"/>
      <c r="H167" s="79"/>
      <c r="I167" s="80"/>
      <c r="J167" s="81"/>
      <c r="K167" s="79"/>
      <c r="L167" s="80"/>
      <c r="M167" s="81"/>
      <c r="N167" s="79"/>
      <c r="O167" s="80"/>
      <c r="P167" s="81"/>
      <c r="Q167" s="79"/>
      <c r="R167" s="80"/>
      <c r="S167" s="81"/>
      <c r="T167" s="79"/>
      <c r="U167" s="80"/>
      <c r="V167" s="81"/>
    </row>
    <row r="168" spans="1:134" ht="15" customHeight="1" thickBot="1">
      <c r="A168" s="106" t="s">
        <v>25</v>
      </c>
      <c r="B168" s="199" t="s">
        <v>298</v>
      </c>
      <c r="C168" s="108"/>
      <c r="D168" s="109">
        <f>SUM(D167:D167)</f>
        <v>0</v>
      </c>
      <c r="E168" s="109">
        <f>SUM(E167:E167)</f>
        <v>0</v>
      </c>
      <c r="F168" s="110">
        <f>SUM(F167:F167)</f>
        <v>0</v>
      </c>
      <c r="G168" s="78"/>
      <c r="H168" s="79"/>
      <c r="I168" s="80"/>
      <c r="J168" s="81"/>
      <c r="K168" s="79"/>
      <c r="L168" s="80"/>
      <c r="M168" s="81"/>
      <c r="N168" s="79"/>
      <c r="O168" s="80"/>
      <c r="P168" s="81"/>
      <c r="Q168" s="79"/>
      <c r="R168" s="80"/>
      <c r="S168" s="81"/>
      <c r="T168" s="79"/>
      <c r="U168" s="80"/>
      <c r="V168" s="81"/>
    </row>
    <row r="169" spans="1:134" ht="15" customHeight="1">
      <c r="A169" s="132" t="s">
        <v>299</v>
      </c>
      <c r="B169" s="133" t="s">
        <v>300</v>
      </c>
      <c r="C169" s="145"/>
      <c r="D169" s="76"/>
      <c r="E169" s="76"/>
      <c r="F169" s="77"/>
      <c r="G169" s="78"/>
      <c r="H169" s="79"/>
      <c r="I169" s="80"/>
      <c r="J169" s="81"/>
      <c r="K169" s="200"/>
      <c r="L169" s="80"/>
      <c r="M169" s="81"/>
      <c r="N169" s="79"/>
      <c r="O169" s="80"/>
      <c r="P169" s="81"/>
      <c r="Q169" s="79"/>
      <c r="R169" s="80"/>
      <c r="S169" s="81"/>
      <c r="T169" s="79"/>
      <c r="U169" s="80"/>
      <c r="V169" s="81"/>
    </row>
    <row r="170" spans="1:134" ht="15" customHeight="1">
      <c r="A170" s="117" t="s">
        <v>301</v>
      </c>
      <c r="B170" s="114" t="s">
        <v>302</v>
      </c>
      <c r="C170" s="115"/>
      <c r="D170" s="104"/>
      <c r="E170" s="116"/>
      <c r="F170" s="105"/>
      <c r="G170" s="78"/>
      <c r="H170" s="79"/>
      <c r="I170" s="80"/>
      <c r="J170" s="81"/>
      <c r="K170" s="200"/>
      <c r="L170" s="80"/>
      <c r="M170" s="81"/>
      <c r="N170" s="79"/>
      <c r="O170" s="80"/>
      <c r="P170" s="81"/>
      <c r="Q170" s="79"/>
      <c r="R170" s="80"/>
      <c r="S170" s="81"/>
      <c r="T170" s="79"/>
      <c r="U170" s="80"/>
      <c r="V170" s="81"/>
    </row>
    <row r="171" spans="1:134" ht="15" customHeight="1">
      <c r="A171" s="117" t="s">
        <v>301</v>
      </c>
      <c r="B171" s="114" t="s">
        <v>303</v>
      </c>
      <c r="C171" s="115"/>
      <c r="D171" s="104"/>
      <c r="E171" s="116"/>
      <c r="F171" s="105"/>
      <c r="G171" s="78"/>
      <c r="H171" s="79"/>
      <c r="I171" s="80"/>
      <c r="J171" s="81"/>
      <c r="K171" s="79"/>
      <c r="L171" s="80"/>
      <c r="M171" s="81"/>
      <c r="N171" s="79"/>
      <c r="O171" s="80"/>
      <c r="P171" s="81"/>
      <c r="Q171" s="79"/>
      <c r="R171" s="80"/>
      <c r="S171" s="81"/>
      <c r="T171" s="79"/>
      <c r="U171" s="80"/>
      <c r="V171" s="81"/>
    </row>
    <row r="172" spans="1:134" ht="15" customHeight="1">
      <c r="A172" s="117" t="s">
        <v>304</v>
      </c>
      <c r="B172" s="114" t="s">
        <v>305</v>
      </c>
      <c r="C172" s="115"/>
      <c r="D172" s="104"/>
      <c r="E172" s="116"/>
      <c r="F172" s="105"/>
      <c r="G172" s="78"/>
      <c r="H172" s="79"/>
      <c r="I172" s="80"/>
      <c r="J172" s="81"/>
      <c r="K172" s="79"/>
      <c r="L172" s="80"/>
      <c r="M172" s="81"/>
      <c r="N172" s="79"/>
      <c r="O172" s="80"/>
      <c r="P172" s="81"/>
      <c r="Q172" s="79"/>
      <c r="R172" s="80"/>
      <c r="S172" s="81"/>
      <c r="T172" s="79"/>
      <c r="U172" s="80"/>
      <c r="V172" s="81"/>
    </row>
    <row r="173" spans="1:134" ht="15" customHeight="1" thickBot="1">
      <c r="A173" s="162" t="s">
        <v>306</v>
      </c>
      <c r="B173" s="91" t="s">
        <v>307</v>
      </c>
      <c r="C173" s="92"/>
      <c r="D173" s="93"/>
      <c r="E173" s="94"/>
      <c r="F173" s="95"/>
      <c r="G173" s="78"/>
      <c r="H173" s="79"/>
      <c r="I173" s="80"/>
      <c r="J173" s="81"/>
      <c r="K173" s="79"/>
      <c r="L173" s="80"/>
      <c r="M173" s="81"/>
      <c r="N173" s="79"/>
      <c r="O173" s="80"/>
      <c r="P173" s="81"/>
      <c r="Q173" s="79"/>
      <c r="R173" s="80"/>
      <c r="S173" s="81"/>
      <c r="T173" s="79"/>
      <c r="U173" s="80"/>
      <c r="V173" s="81"/>
    </row>
    <row r="174" spans="1:134" s="83" customFormat="1" ht="15" customHeight="1" thickBot="1">
      <c r="A174" s="106" t="s">
        <v>25</v>
      </c>
      <c r="B174" s="97" t="s">
        <v>308</v>
      </c>
      <c r="C174" s="98"/>
      <c r="D174" s="163">
        <f>SUM(D170:D173)</f>
        <v>0</v>
      </c>
      <c r="E174" s="163">
        <f>SUM(E170:E173)</f>
        <v>0</v>
      </c>
      <c r="F174" s="164">
        <f>SUM(F170:F173)</f>
        <v>0</v>
      </c>
      <c r="G174" s="78"/>
      <c r="H174" s="79"/>
      <c r="I174" s="80"/>
      <c r="J174" s="81"/>
      <c r="K174" s="79"/>
      <c r="L174" s="80"/>
      <c r="M174" s="81"/>
      <c r="N174" s="79"/>
      <c r="O174" s="80"/>
      <c r="P174" s="81"/>
      <c r="Q174" s="79"/>
      <c r="R174" s="80"/>
      <c r="S174" s="81"/>
      <c r="T174" s="79"/>
      <c r="U174" s="80"/>
      <c r="V174" s="81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  <c r="BZ174" s="82"/>
      <c r="CA174" s="82"/>
      <c r="CB174" s="82"/>
      <c r="CC174" s="82"/>
      <c r="CD174" s="82"/>
      <c r="CE174" s="82"/>
      <c r="CF174" s="82"/>
      <c r="CG174" s="82"/>
      <c r="CH174" s="82"/>
      <c r="CI174" s="82"/>
      <c r="CJ174" s="82"/>
      <c r="CK174" s="82"/>
      <c r="CL174" s="82"/>
      <c r="CM174" s="82"/>
      <c r="CN174" s="82"/>
      <c r="CO174" s="82"/>
      <c r="CP174" s="82"/>
      <c r="CQ174" s="82"/>
      <c r="CR174" s="82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82"/>
      <c r="DK174" s="82"/>
      <c r="DL174" s="82"/>
      <c r="DM174" s="82"/>
      <c r="DN174" s="82"/>
      <c r="DO174" s="82"/>
      <c r="DP174" s="82"/>
      <c r="DQ174" s="82"/>
      <c r="DR174" s="82"/>
      <c r="DS174" s="82"/>
      <c r="DT174" s="82"/>
      <c r="DU174" s="82"/>
      <c r="DV174" s="82"/>
      <c r="DW174" s="82"/>
      <c r="DX174" s="82"/>
      <c r="DY174" s="82"/>
      <c r="DZ174" s="82"/>
      <c r="EA174" s="82"/>
      <c r="EB174" s="82"/>
      <c r="EC174" s="82"/>
      <c r="ED174" s="82"/>
    </row>
    <row r="175" spans="1:134" s="83" customFormat="1" ht="15" customHeight="1" thickBot="1">
      <c r="A175" s="191" t="s">
        <v>309</v>
      </c>
      <c r="B175" s="152" t="s">
        <v>310</v>
      </c>
      <c r="C175" s="145"/>
      <c r="D175" s="102"/>
      <c r="E175" s="102"/>
      <c r="F175" s="103"/>
      <c r="G175" s="78"/>
      <c r="H175" s="79"/>
      <c r="I175" s="80"/>
      <c r="J175" s="81"/>
      <c r="K175" s="79"/>
      <c r="L175" s="80"/>
      <c r="M175" s="81"/>
      <c r="N175" s="79"/>
      <c r="O175" s="80"/>
      <c r="P175" s="81"/>
      <c r="Q175" s="79"/>
      <c r="R175" s="80"/>
      <c r="S175" s="81"/>
      <c r="T175" s="79"/>
      <c r="U175" s="80"/>
      <c r="V175" s="81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</row>
    <row r="176" spans="1:134" s="83" customFormat="1" ht="15" customHeight="1" thickBot="1">
      <c r="A176" s="117" t="s">
        <v>311</v>
      </c>
      <c r="B176" s="114" t="s">
        <v>312</v>
      </c>
      <c r="C176" s="115"/>
      <c r="D176" s="104"/>
      <c r="E176" s="116"/>
      <c r="F176" s="105"/>
      <c r="G176" s="78"/>
      <c r="H176" s="79"/>
      <c r="I176" s="80"/>
      <c r="J176" s="81"/>
      <c r="K176" s="79"/>
      <c r="L176" s="80"/>
      <c r="M176" s="81"/>
      <c r="N176" s="79"/>
      <c r="O176" s="80"/>
      <c r="P176" s="81"/>
      <c r="Q176" s="79"/>
      <c r="R176" s="80"/>
      <c r="S176" s="81"/>
      <c r="T176" s="79"/>
      <c r="U176" s="80"/>
      <c r="V176" s="81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  <c r="CH176" s="82"/>
      <c r="CI176" s="82"/>
      <c r="CJ176" s="82"/>
      <c r="CK176" s="82"/>
      <c r="CL176" s="82"/>
      <c r="CM176" s="82"/>
      <c r="CN176" s="82"/>
      <c r="CO176" s="82"/>
      <c r="CP176" s="82"/>
      <c r="CQ176" s="82"/>
      <c r="CR176" s="82"/>
      <c r="CS176" s="82"/>
      <c r="CT176" s="82"/>
      <c r="CU176" s="82"/>
      <c r="CV176" s="82"/>
      <c r="CW176" s="82"/>
      <c r="CX176" s="82"/>
      <c r="CY176" s="82"/>
      <c r="CZ176" s="82"/>
      <c r="DA176" s="82"/>
      <c r="DB176" s="82"/>
      <c r="DC176" s="82"/>
      <c r="DD176" s="82"/>
      <c r="DE176" s="82"/>
      <c r="DF176" s="82"/>
      <c r="DG176" s="82"/>
      <c r="DH176" s="82"/>
      <c r="DI176" s="82"/>
      <c r="DJ176" s="82"/>
      <c r="DK176" s="82"/>
      <c r="DL176" s="82"/>
      <c r="DM176" s="82"/>
      <c r="DN176" s="82"/>
      <c r="DO176" s="82"/>
      <c r="DP176" s="82"/>
      <c r="DQ176" s="82"/>
      <c r="DR176" s="82"/>
      <c r="DS176" s="82"/>
      <c r="DT176" s="82"/>
      <c r="DU176" s="82"/>
      <c r="DV176" s="82"/>
      <c r="DW176" s="82"/>
      <c r="DX176" s="82"/>
      <c r="DY176" s="82"/>
      <c r="DZ176" s="82"/>
      <c r="EA176" s="82"/>
      <c r="EB176" s="82"/>
      <c r="EC176" s="82"/>
      <c r="ED176" s="82"/>
    </row>
    <row r="177" spans="1:134" s="83" customFormat="1" ht="15" customHeight="1" thickBot="1">
      <c r="A177" s="161" t="s">
        <v>313</v>
      </c>
      <c r="B177" s="124" t="s">
        <v>314</v>
      </c>
      <c r="C177" s="125"/>
      <c r="D177" s="126"/>
      <c r="E177" s="127"/>
      <c r="F177" s="128"/>
      <c r="G177" s="78"/>
      <c r="H177" s="79"/>
      <c r="I177" s="80"/>
      <c r="J177" s="81"/>
      <c r="K177" s="79"/>
      <c r="L177" s="80"/>
      <c r="M177" s="81"/>
      <c r="N177" s="79"/>
      <c r="O177" s="80"/>
      <c r="P177" s="81"/>
      <c r="Q177" s="79"/>
      <c r="R177" s="80"/>
      <c r="S177" s="81"/>
      <c r="T177" s="79"/>
      <c r="U177" s="80"/>
      <c r="V177" s="81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  <c r="BZ177" s="82"/>
      <c r="CA177" s="82"/>
      <c r="CB177" s="82"/>
      <c r="CC177" s="82"/>
      <c r="CD177" s="82"/>
      <c r="CE177" s="82"/>
      <c r="CF177" s="82"/>
      <c r="CG177" s="82"/>
      <c r="CH177" s="82"/>
      <c r="CI177" s="82"/>
      <c r="CJ177" s="82"/>
      <c r="CK177" s="82"/>
      <c r="CL177" s="82"/>
      <c r="CM177" s="82"/>
      <c r="CN177" s="82"/>
      <c r="CO177" s="82"/>
      <c r="CP177" s="82"/>
      <c r="CQ177" s="82"/>
      <c r="CR177" s="82"/>
      <c r="CS177" s="82"/>
      <c r="CT177" s="82"/>
      <c r="CU177" s="82"/>
      <c r="CV177" s="82"/>
      <c r="CW177" s="82"/>
      <c r="CX177" s="82"/>
      <c r="CY177" s="82"/>
      <c r="CZ177" s="82"/>
      <c r="DA177" s="82"/>
      <c r="DB177" s="82"/>
      <c r="DC177" s="82"/>
      <c r="DD177" s="82"/>
      <c r="DE177" s="82"/>
      <c r="DF177" s="82"/>
      <c r="DG177" s="82"/>
      <c r="DH177" s="82"/>
      <c r="DI177" s="82"/>
      <c r="DJ177" s="82"/>
      <c r="DK177" s="82"/>
      <c r="DL177" s="82"/>
      <c r="DM177" s="82"/>
      <c r="DN177" s="82"/>
      <c r="DO177" s="82"/>
      <c r="DP177" s="82"/>
      <c r="DQ177" s="82"/>
      <c r="DR177" s="82"/>
      <c r="DS177" s="82"/>
      <c r="DT177" s="82"/>
      <c r="DU177" s="82"/>
      <c r="DV177" s="82"/>
      <c r="DW177" s="82"/>
      <c r="DX177" s="82"/>
      <c r="DY177" s="82"/>
      <c r="DZ177" s="82"/>
      <c r="EA177" s="82"/>
      <c r="EB177" s="82"/>
      <c r="EC177" s="82"/>
      <c r="ED177" s="82"/>
    </row>
    <row r="178" spans="1:134" s="83" customFormat="1" ht="15" customHeight="1" thickBot="1">
      <c r="A178" s="117" t="s">
        <v>315</v>
      </c>
      <c r="B178" s="114" t="s">
        <v>316</v>
      </c>
      <c r="C178" s="115"/>
      <c r="D178" s="120"/>
      <c r="E178" s="121"/>
      <c r="F178" s="122"/>
      <c r="G178" s="78"/>
      <c r="H178" s="79"/>
      <c r="I178" s="80"/>
      <c r="J178" s="81"/>
      <c r="K178" s="79"/>
      <c r="L178" s="80"/>
      <c r="M178" s="81"/>
      <c r="N178" s="79"/>
      <c r="O178" s="80"/>
      <c r="P178" s="81"/>
      <c r="Q178" s="79"/>
      <c r="R178" s="80"/>
      <c r="S178" s="81"/>
      <c r="T178" s="79"/>
      <c r="U178" s="80"/>
      <c r="V178" s="81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  <c r="BZ178" s="82"/>
      <c r="CA178" s="82"/>
      <c r="CB178" s="82"/>
      <c r="CC178" s="82"/>
      <c r="CD178" s="82"/>
      <c r="CE178" s="82"/>
      <c r="CF178" s="82"/>
      <c r="CG178" s="82"/>
      <c r="CH178" s="82"/>
      <c r="CI178" s="82"/>
      <c r="CJ178" s="82"/>
      <c r="CK178" s="82"/>
      <c r="CL178" s="82"/>
      <c r="CM178" s="82"/>
      <c r="CN178" s="82"/>
      <c r="CO178" s="82"/>
      <c r="CP178" s="82"/>
      <c r="CQ178" s="82"/>
      <c r="CR178" s="82"/>
      <c r="CS178" s="82"/>
      <c r="CT178" s="82"/>
      <c r="CU178" s="82"/>
      <c r="CV178" s="82"/>
      <c r="CW178" s="82"/>
      <c r="CX178" s="82"/>
      <c r="CY178" s="82"/>
      <c r="CZ178" s="82"/>
      <c r="DA178" s="82"/>
      <c r="DB178" s="82"/>
      <c r="DC178" s="82"/>
      <c r="DD178" s="82"/>
      <c r="DE178" s="82"/>
      <c r="DF178" s="82"/>
      <c r="DG178" s="82"/>
      <c r="DH178" s="82"/>
      <c r="DI178" s="82"/>
      <c r="DJ178" s="82"/>
      <c r="DK178" s="82"/>
      <c r="DL178" s="82"/>
      <c r="DM178" s="82"/>
      <c r="DN178" s="82"/>
      <c r="DO178" s="82"/>
      <c r="DP178" s="82"/>
      <c r="DQ178" s="82"/>
      <c r="DR178" s="82"/>
      <c r="DS178" s="82"/>
      <c r="DT178" s="82"/>
      <c r="DU178" s="82"/>
      <c r="DV178" s="82"/>
      <c r="DW178" s="82"/>
      <c r="DX178" s="82"/>
      <c r="DY178" s="82"/>
      <c r="DZ178" s="82"/>
      <c r="EA178" s="82"/>
      <c r="EB178" s="82"/>
      <c r="EC178" s="82"/>
      <c r="ED178" s="82"/>
    </row>
    <row r="179" spans="1:134" s="83" customFormat="1" ht="15" customHeight="1" thickBot="1">
      <c r="A179" s="197" t="s">
        <v>317</v>
      </c>
      <c r="B179" s="198" t="s">
        <v>318</v>
      </c>
      <c r="C179" s="108"/>
      <c r="D179" s="93"/>
      <c r="E179" s="94"/>
      <c r="F179" s="95"/>
      <c r="G179" s="78"/>
      <c r="H179" s="79"/>
      <c r="I179" s="80"/>
      <c r="J179" s="81"/>
      <c r="K179" s="79"/>
      <c r="L179" s="80"/>
      <c r="M179" s="81"/>
      <c r="N179" s="79"/>
      <c r="O179" s="80"/>
      <c r="P179" s="81"/>
      <c r="Q179" s="79"/>
      <c r="R179" s="80"/>
      <c r="S179" s="81"/>
      <c r="T179" s="79"/>
      <c r="U179" s="80"/>
      <c r="V179" s="81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  <c r="BZ179" s="82"/>
      <c r="CA179" s="82"/>
      <c r="CB179" s="82"/>
      <c r="CC179" s="82"/>
      <c r="CD179" s="82"/>
      <c r="CE179" s="82"/>
      <c r="CF179" s="82"/>
      <c r="CG179" s="82"/>
      <c r="CH179" s="82"/>
      <c r="CI179" s="82"/>
      <c r="CJ179" s="82"/>
      <c r="CK179" s="82"/>
      <c r="CL179" s="82"/>
      <c r="CM179" s="82"/>
      <c r="CN179" s="82"/>
      <c r="CO179" s="82"/>
      <c r="CP179" s="82"/>
      <c r="CQ179" s="82"/>
      <c r="CR179" s="82"/>
      <c r="CS179" s="82"/>
      <c r="CT179" s="82"/>
      <c r="CU179" s="82"/>
      <c r="CV179" s="82"/>
      <c r="CW179" s="82"/>
      <c r="CX179" s="82"/>
      <c r="CY179" s="82"/>
      <c r="CZ179" s="82"/>
      <c r="DA179" s="82"/>
      <c r="DB179" s="82"/>
      <c r="DC179" s="82"/>
      <c r="DD179" s="82"/>
      <c r="DE179" s="82"/>
      <c r="DF179" s="82"/>
      <c r="DG179" s="82"/>
      <c r="DH179" s="82"/>
      <c r="DI179" s="82"/>
      <c r="DJ179" s="82"/>
      <c r="DK179" s="82"/>
      <c r="DL179" s="82"/>
      <c r="DM179" s="82"/>
      <c r="DN179" s="82"/>
      <c r="DO179" s="82"/>
      <c r="DP179" s="82"/>
      <c r="DQ179" s="82"/>
      <c r="DR179" s="82"/>
      <c r="DS179" s="82"/>
      <c r="DT179" s="82"/>
      <c r="DU179" s="82"/>
      <c r="DV179" s="82"/>
      <c r="DW179" s="82"/>
      <c r="DX179" s="82"/>
      <c r="DY179" s="82"/>
      <c r="DZ179" s="82"/>
      <c r="EA179" s="82"/>
      <c r="EB179" s="82"/>
      <c r="EC179" s="82"/>
      <c r="ED179" s="82"/>
    </row>
    <row r="180" spans="1:134" s="83" customFormat="1" ht="15" customHeight="1" thickBot="1">
      <c r="A180" s="106" t="s">
        <v>25</v>
      </c>
      <c r="B180" s="107" t="s">
        <v>319</v>
      </c>
      <c r="C180" s="86"/>
      <c r="D180" s="118">
        <f>SUM(D176:D179)</f>
        <v>0</v>
      </c>
      <c r="E180" s="118">
        <f>SUM(E176:E179)</f>
        <v>0</v>
      </c>
      <c r="F180" s="119">
        <f>SUM(F176:F179)</f>
        <v>0</v>
      </c>
      <c r="G180" s="78"/>
      <c r="H180" s="79"/>
      <c r="I180" s="80"/>
      <c r="J180" s="81"/>
      <c r="K180" s="79"/>
      <c r="L180" s="80"/>
      <c r="M180" s="81"/>
      <c r="N180" s="79"/>
      <c r="O180" s="80"/>
      <c r="P180" s="81"/>
      <c r="Q180" s="79"/>
      <c r="R180" s="80"/>
      <c r="S180" s="81"/>
      <c r="T180" s="79"/>
      <c r="U180" s="80"/>
      <c r="V180" s="81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2"/>
      <c r="CC180" s="8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82"/>
      <c r="CO180" s="82"/>
      <c r="CP180" s="82"/>
      <c r="CQ180" s="8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82"/>
      <c r="DC180" s="82"/>
      <c r="DD180" s="82"/>
      <c r="DE180" s="8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  <c r="DP180" s="82"/>
      <c r="DQ180" s="82"/>
      <c r="DR180" s="82"/>
      <c r="DS180" s="82"/>
      <c r="DT180" s="82"/>
      <c r="DU180" s="82"/>
      <c r="DV180" s="82"/>
      <c r="DW180" s="82"/>
      <c r="DX180" s="82"/>
      <c r="DY180" s="82"/>
      <c r="DZ180" s="82"/>
      <c r="EA180" s="82"/>
      <c r="EB180" s="82"/>
      <c r="EC180" s="82"/>
      <c r="ED180" s="82"/>
    </row>
    <row r="181" spans="1:134" s="83" customFormat="1" ht="15" customHeight="1" thickBot="1">
      <c r="A181" s="191" t="s">
        <v>320</v>
      </c>
      <c r="B181" s="152" t="s">
        <v>321</v>
      </c>
      <c r="C181" s="145"/>
      <c r="D181" s="102"/>
      <c r="E181" s="102"/>
      <c r="F181" s="103"/>
      <c r="G181" s="78"/>
      <c r="H181" s="79"/>
      <c r="I181" s="80"/>
      <c r="J181" s="81"/>
      <c r="K181" s="79"/>
      <c r="L181" s="80"/>
      <c r="M181" s="81"/>
      <c r="N181" s="79"/>
      <c r="O181" s="80"/>
      <c r="P181" s="81"/>
      <c r="Q181" s="79"/>
      <c r="R181" s="80"/>
      <c r="S181" s="81"/>
      <c r="T181" s="79"/>
      <c r="U181" s="80"/>
      <c r="V181" s="81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  <c r="BZ181" s="82"/>
      <c r="CA181" s="82"/>
      <c r="CB181" s="82"/>
      <c r="CC181" s="82"/>
      <c r="CD181" s="82"/>
      <c r="CE181" s="82"/>
      <c r="CF181" s="82"/>
      <c r="CG181" s="82"/>
      <c r="CH181" s="82"/>
      <c r="CI181" s="82"/>
      <c r="CJ181" s="82"/>
      <c r="CK181" s="82"/>
      <c r="CL181" s="82"/>
      <c r="CM181" s="82"/>
      <c r="CN181" s="82"/>
      <c r="CO181" s="82"/>
      <c r="CP181" s="82"/>
      <c r="CQ181" s="82"/>
      <c r="CR181" s="82"/>
      <c r="CS181" s="82"/>
      <c r="CT181" s="82"/>
      <c r="CU181" s="82"/>
      <c r="CV181" s="82"/>
      <c r="CW181" s="82"/>
      <c r="CX181" s="82"/>
      <c r="CY181" s="82"/>
      <c r="CZ181" s="82"/>
      <c r="DA181" s="82"/>
      <c r="DB181" s="82"/>
      <c r="DC181" s="82"/>
      <c r="DD181" s="82"/>
      <c r="DE181" s="82"/>
      <c r="DF181" s="82"/>
      <c r="DG181" s="82"/>
      <c r="DH181" s="82"/>
      <c r="DI181" s="82"/>
      <c r="DJ181" s="82"/>
      <c r="DK181" s="82"/>
      <c r="DL181" s="82"/>
      <c r="DM181" s="82"/>
      <c r="DN181" s="82"/>
      <c r="DO181" s="82"/>
      <c r="DP181" s="82"/>
      <c r="DQ181" s="82"/>
      <c r="DR181" s="82"/>
      <c r="DS181" s="82"/>
      <c r="DT181" s="82"/>
      <c r="DU181" s="82"/>
      <c r="DV181" s="82"/>
      <c r="DW181" s="82"/>
      <c r="DX181" s="82"/>
      <c r="DY181" s="82"/>
      <c r="DZ181" s="82"/>
      <c r="EA181" s="82"/>
      <c r="EB181" s="82"/>
      <c r="EC181" s="82"/>
      <c r="ED181" s="82"/>
    </row>
    <row r="182" spans="1:134" s="83" customFormat="1" ht="15" customHeight="1" thickBot="1">
      <c r="A182" s="117" t="s">
        <v>322</v>
      </c>
      <c r="B182" s="114" t="s">
        <v>323</v>
      </c>
      <c r="C182" s="115"/>
      <c r="D182" s="104"/>
      <c r="E182" s="116"/>
      <c r="F182" s="105"/>
      <c r="G182" s="78"/>
      <c r="H182" s="79"/>
      <c r="I182" s="80"/>
      <c r="J182" s="81"/>
      <c r="K182" s="79"/>
      <c r="L182" s="80"/>
      <c r="M182" s="81"/>
      <c r="N182" s="79"/>
      <c r="O182" s="80"/>
      <c r="P182" s="81"/>
      <c r="Q182" s="79"/>
      <c r="R182" s="80"/>
      <c r="S182" s="81"/>
      <c r="T182" s="79"/>
      <c r="U182" s="80"/>
      <c r="V182" s="81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  <c r="CH182" s="82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2"/>
      <c r="DF182" s="82"/>
      <c r="DG182" s="82"/>
      <c r="DH182" s="82"/>
      <c r="DI182" s="82"/>
      <c r="DJ182" s="82"/>
      <c r="DK182" s="82"/>
      <c r="DL182" s="82"/>
      <c r="DM182" s="82"/>
      <c r="DN182" s="82"/>
      <c r="DO182" s="82"/>
      <c r="DP182" s="82"/>
      <c r="DQ182" s="82"/>
      <c r="DR182" s="82"/>
      <c r="DS182" s="82"/>
      <c r="DT182" s="82"/>
      <c r="DU182" s="82"/>
      <c r="DV182" s="82"/>
      <c r="DW182" s="82"/>
      <c r="DX182" s="82"/>
      <c r="DY182" s="82"/>
      <c r="DZ182" s="82"/>
      <c r="EA182" s="82"/>
      <c r="EB182" s="82"/>
      <c r="EC182" s="82"/>
      <c r="ED182" s="82"/>
    </row>
    <row r="183" spans="1:134" s="83" customFormat="1" ht="15" customHeight="1" thickBot="1">
      <c r="A183" s="117" t="s">
        <v>324</v>
      </c>
      <c r="B183" s="114" t="s">
        <v>325</v>
      </c>
      <c r="C183" s="153"/>
      <c r="D183" s="201"/>
      <c r="E183" s="155"/>
      <c r="F183" s="156"/>
      <c r="G183" s="78"/>
      <c r="H183" s="79"/>
      <c r="I183" s="80"/>
      <c r="J183" s="81"/>
      <c r="K183" s="79"/>
      <c r="L183" s="80"/>
      <c r="M183" s="81"/>
      <c r="N183" s="79"/>
      <c r="O183" s="80"/>
      <c r="P183" s="81"/>
      <c r="Q183" s="79"/>
      <c r="R183" s="80"/>
      <c r="S183" s="81"/>
      <c r="T183" s="79"/>
      <c r="U183" s="80"/>
      <c r="V183" s="81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</row>
    <row r="184" spans="1:134" s="83" customFormat="1" ht="15" customHeight="1" thickBot="1">
      <c r="A184" s="162" t="s">
        <v>326</v>
      </c>
      <c r="B184" s="91" t="s">
        <v>327</v>
      </c>
      <c r="C184" s="92"/>
      <c r="D184" s="93"/>
      <c r="E184" s="94"/>
      <c r="F184" s="95"/>
      <c r="G184" s="78"/>
      <c r="H184" s="79"/>
      <c r="I184" s="80"/>
      <c r="J184" s="81"/>
      <c r="K184" s="79"/>
      <c r="L184" s="80"/>
      <c r="M184" s="81"/>
      <c r="N184" s="79"/>
      <c r="O184" s="80"/>
      <c r="P184" s="81"/>
      <c r="Q184" s="79"/>
      <c r="R184" s="80"/>
      <c r="S184" s="81"/>
      <c r="T184" s="79"/>
      <c r="U184" s="80"/>
      <c r="V184" s="81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</row>
    <row r="185" spans="1:134" s="83" customFormat="1" ht="15" customHeight="1" thickBot="1">
      <c r="A185" s="106" t="s">
        <v>25</v>
      </c>
      <c r="B185" s="107" t="s">
        <v>328</v>
      </c>
      <c r="C185" s="108"/>
      <c r="D185" s="118">
        <f>SUM(D182:D184)</f>
        <v>0</v>
      </c>
      <c r="E185" s="118">
        <f>SUM(E182:E184)</f>
        <v>0</v>
      </c>
      <c r="F185" s="119">
        <f>SUM(F182:F184)</f>
        <v>0</v>
      </c>
      <c r="G185" s="78"/>
      <c r="H185" s="79"/>
      <c r="I185" s="80"/>
      <c r="J185" s="81"/>
      <c r="K185" s="79"/>
      <c r="L185" s="80"/>
      <c r="M185" s="81"/>
      <c r="N185" s="79"/>
      <c r="O185" s="80"/>
      <c r="P185" s="81"/>
      <c r="Q185" s="79"/>
      <c r="R185" s="80"/>
      <c r="S185" s="81"/>
      <c r="T185" s="79"/>
      <c r="U185" s="80"/>
      <c r="V185" s="81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</row>
    <row r="186" spans="1:134" s="83" customFormat="1" ht="15" customHeight="1" thickBot="1">
      <c r="A186" s="191" t="s">
        <v>329</v>
      </c>
      <c r="B186" s="152" t="s">
        <v>330</v>
      </c>
      <c r="C186" s="145"/>
      <c r="D186" s="102"/>
      <c r="E186" s="102"/>
      <c r="F186" s="103"/>
      <c r="G186" s="78"/>
      <c r="H186" s="79"/>
      <c r="I186" s="80"/>
      <c r="J186" s="81"/>
      <c r="K186" s="79"/>
      <c r="L186" s="80"/>
      <c r="M186" s="81"/>
      <c r="N186" s="79"/>
      <c r="O186" s="80"/>
      <c r="P186" s="81"/>
      <c r="Q186" s="79"/>
      <c r="R186" s="80"/>
      <c r="S186" s="81"/>
      <c r="T186" s="79"/>
      <c r="U186" s="80"/>
      <c r="V186" s="81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</row>
    <row r="187" spans="1:134" s="83" customFormat="1" ht="15" customHeight="1" thickBot="1">
      <c r="A187" s="84" t="s">
        <v>331</v>
      </c>
      <c r="B187" s="85" t="s">
        <v>332</v>
      </c>
      <c r="C187" s="86"/>
      <c r="D187" s="104">
        <v>15000</v>
      </c>
      <c r="E187" s="104"/>
      <c r="F187" s="137">
        <v>95000</v>
      </c>
      <c r="G187" s="78"/>
      <c r="H187" s="79"/>
      <c r="I187" s="80"/>
      <c r="J187" s="81"/>
      <c r="K187" s="79"/>
      <c r="L187" s="80"/>
      <c r="M187" s="81"/>
      <c r="N187" s="79"/>
      <c r="O187" s="80"/>
      <c r="P187" s="81"/>
      <c r="Q187" s="79"/>
      <c r="R187" s="80"/>
      <c r="S187" s="81"/>
      <c r="T187" s="79"/>
      <c r="U187" s="80"/>
      <c r="V187" s="81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</row>
    <row r="188" spans="1:134" s="83" customFormat="1" ht="15" customHeight="1" thickBot="1">
      <c r="A188" s="113" t="s">
        <v>331</v>
      </c>
      <c r="B188" s="114" t="s">
        <v>333</v>
      </c>
      <c r="C188" s="115"/>
      <c r="D188" s="104"/>
      <c r="E188" s="104"/>
      <c r="F188" s="105">
        <v>28000</v>
      </c>
      <c r="G188" s="78"/>
      <c r="H188" s="79"/>
      <c r="I188" s="80"/>
      <c r="J188" s="81"/>
      <c r="K188" s="79"/>
      <c r="L188" s="80"/>
      <c r="M188" s="81"/>
      <c r="N188" s="79"/>
      <c r="O188" s="80"/>
      <c r="P188" s="81"/>
      <c r="Q188" s="79"/>
      <c r="R188" s="80"/>
      <c r="S188" s="81"/>
      <c r="T188" s="79"/>
      <c r="U188" s="80"/>
      <c r="V188" s="81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</row>
    <row r="189" spans="1:134" s="83" customFormat="1" ht="15" customHeight="1" thickBot="1">
      <c r="A189" s="90" t="s">
        <v>334</v>
      </c>
      <c r="B189" s="91" t="s">
        <v>335</v>
      </c>
      <c r="C189" s="92"/>
      <c r="D189" s="93"/>
      <c r="E189" s="94"/>
      <c r="F189" s="95"/>
      <c r="G189" s="78"/>
      <c r="H189" s="79"/>
      <c r="I189" s="80"/>
      <c r="J189" s="81"/>
      <c r="K189" s="79"/>
      <c r="L189" s="80"/>
      <c r="M189" s="81"/>
      <c r="N189" s="79"/>
      <c r="O189" s="80"/>
      <c r="P189" s="81"/>
      <c r="Q189" s="79"/>
      <c r="R189" s="80"/>
      <c r="S189" s="81"/>
      <c r="T189" s="79"/>
      <c r="U189" s="80"/>
      <c r="V189" s="81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</row>
    <row r="190" spans="1:134" s="83" customFormat="1" ht="15" customHeight="1" thickBot="1">
      <c r="A190" s="106" t="s">
        <v>25</v>
      </c>
      <c r="B190" s="199" t="s">
        <v>336</v>
      </c>
      <c r="C190" s="108"/>
      <c r="D190" s="99">
        <f>SUM(D187:D189)</f>
        <v>15000</v>
      </c>
      <c r="E190" s="99">
        <f>SUM(E187:E189)</f>
        <v>0</v>
      </c>
      <c r="F190" s="202">
        <f>SUM(F187:F189)</f>
        <v>123000</v>
      </c>
      <c r="G190" s="78"/>
      <c r="H190" s="79"/>
      <c r="I190" s="80"/>
      <c r="J190" s="81"/>
      <c r="K190" s="79"/>
      <c r="L190" s="80"/>
      <c r="M190" s="81"/>
      <c r="N190" s="79"/>
      <c r="O190" s="80"/>
      <c r="P190" s="81"/>
      <c r="Q190" s="79"/>
      <c r="R190" s="80"/>
      <c r="S190" s="81"/>
      <c r="T190" s="79"/>
      <c r="U190" s="80"/>
      <c r="V190" s="81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  <c r="CH190" s="82"/>
      <c r="CI190" s="82"/>
      <c r="CJ190" s="82"/>
      <c r="CK190" s="82"/>
      <c r="CL190" s="82"/>
      <c r="CM190" s="82"/>
      <c r="CN190" s="82"/>
      <c r="CO190" s="82"/>
      <c r="CP190" s="82"/>
      <c r="CQ190" s="82"/>
      <c r="CR190" s="82"/>
      <c r="CS190" s="82"/>
      <c r="CT190" s="82"/>
      <c r="CU190" s="82"/>
      <c r="CV190" s="82"/>
      <c r="CW190" s="82"/>
      <c r="CX190" s="82"/>
      <c r="CY190" s="82"/>
      <c r="CZ190" s="82"/>
      <c r="DA190" s="82"/>
      <c r="DB190" s="82"/>
      <c r="DC190" s="82"/>
      <c r="DD190" s="82"/>
      <c r="DE190" s="82"/>
      <c r="DF190" s="82"/>
      <c r="DG190" s="82"/>
      <c r="DH190" s="82"/>
      <c r="DI190" s="82"/>
      <c r="DJ190" s="82"/>
      <c r="DK190" s="82"/>
      <c r="DL190" s="82"/>
      <c r="DM190" s="82"/>
      <c r="DN190" s="82"/>
      <c r="DO190" s="82"/>
      <c r="DP190" s="82"/>
      <c r="DQ190" s="82"/>
      <c r="DR190" s="82"/>
      <c r="DS190" s="82"/>
      <c r="DT190" s="82"/>
      <c r="DU190" s="82"/>
      <c r="DV190" s="82"/>
      <c r="DW190" s="82"/>
      <c r="DX190" s="82"/>
      <c r="DY190" s="82"/>
      <c r="DZ190" s="82"/>
      <c r="EA190" s="82"/>
      <c r="EB190" s="82"/>
      <c r="EC190" s="82"/>
      <c r="ED190" s="82"/>
    </row>
    <row r="191" spans="1:134" s="83" customFormat="1" ht="15" customHeight="1" thickBot="1">
      <c r="A191" s="191" t="s">
        <v>337</v>
      </c>
      <c r="B191" s="152" t="s">
        <v>338</v>
      </c>
      <c r="C191" s="145"/>
      <c r="D191" s="102"/>
      <c r="E191" s="102"/>
      <c r="F191" s="103"/>
      <c r="G191" s="78"/>
      <c r="H191" s="79"/>
      <c r="I191" s="80"/>
      <c r="J191" s="81"/>
      <c r="K191" s="79"/>
      <c r="L191" s="80"/>
      <c r="M191" s="81"/>
      <c r="N191" s="79"/>
      <c r="O191" s="80"/>
      <c r="P191" s="81"/>
      <c r="Q191" s="79"/>
      <c r="R191" s="80"/>
      <c r="S191" s="81"/>
      <c r="T191" s="79"/>
      <c r="U191" s="80"/>
      <c r="V191" s="81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</row>
    <row r="192" spans="1:134" s="83" customFormat="1" ht="15" customHeight="1" thickBot="1">
      <c r="A192" s="117" t="s">
        <v>339</v>
      </c>
      <c r="B192" s="114" t="s">
        <v>340</v>
      </c>
      <c r="C192" s="115"/>
      <c r="D192" s="104"/>
      <c r="E192" s="116"/>
      <c r="F192" s="105"/>
      <c r="G192" s="78"/>
      <c r="H192" s="79"/>
      <c r="I192" s="80"/>
      <c r="J192" s="81"/>
      <c r="K192" s="79"/>
      <c r="L192" s="80"/>
      <c r="M192" s="81"/>
      <c r="N192" s="79"/>
      <c r="O192" s="80"/>
      <c r="P192" s="81"/>
      <c r="Q192" s="79"/>
      <c r="R192" s="80"/>
      <c r="S192" s="81"/>
      <c r="T192" s="79"/>
      <c r="U192" s="80"/>
      <c r="V192" s="81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</row>
    <row r="193" spans="1:134" s="83" customFormat="1" ht="15" customHeight="1" thickBot="1">
      <c r="A193" s="113" t="s">
        <v>339</v>
      </c>
      <c r="B193" s="114" t="s">
        <v>341</v>
      </c>
      <c r="C193" s="115"/>
      <c r="D193" s="104"/>
      <c r="E193" s="116"/>
      <c r="F193" s="105"/>
      <c r="G193" s="78"/>
      <c r="H193" s="79"/>
      <c r="I193" s="80"/>
      <c r="J193" s="81"/>
      <c r="K193" s="79"/>
      <c r="L193" s="80"/>
      <c r="M193" s="81"/>
      <c r="N193" s="79"/>
      <c r="O193" s="80"/>
      <c r="P193" s="81"/>
      <c r="Q193" s="79"/>
      <c r="R193" s="80"/>
      <c r="S193" s="81"/>
      <c r="T193" s="79"/>
      <c r="U193" s="80"/>
      <c r="V193" s="81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  <c r="BZ193" s="82"/>
      <c r="CA193" s="82"/>
      <c r="CB193" s="82"/>
      <c r="CC193" s="82"/>
      <c r="CD193" s="82"/>
      <c r="CE193" s="82"/>
      <c r="CF193" s="82"/>
      <c r="CG193" s="82"/>
      <c r="CH193" s="82"/>
      <c r="CI193" s="82"/>
      <c r="CJ193" s="82"/>
      <c r="CK193" s="82"/>
      <c r="CL193" s="82"/>
      <c r="CM193" s="82"/>
      <c r="CN193" s="82"/>
      <c r="CO193" s="82"/>
      <c r="CP193" s="82"/>
      <c r="CQ193" s="82"/>
      <c r="CR193" s="82"/>
      <c r="CS193" s="82"/>
      <c r="CT193" s="82"/>
      <c r="CU193" s="82"/>
      <c r="CV193" s="82"/>
      <c r="CW193" s="82"/>
      <c r="CX193" s="82"/>
      <c r="CY193" s="82"/>
      <c r="CZ193" s="82"/>
      <c r="DA193" s="82"/>
      <c r="DB193" s="82"/>
      <c r="DC193" s="82"/>
      <c r="DD193" s="82"/>
      <c r="DE193" s="82"/>
      <c r="DF193" s="82"/>
      <c r="DG193" s="82"/>
      <c r="DH193" s="82"/>
      <c r="DI193" s="82"/>
      <c r="DJ193" s="82"/>
      <c r="DK193" s="82"/>
      <c r="DL193" s="82"/>
      <c r="DM193" s="82"/>
      <c r="DN193" s="82"/>
      <c r="DO193" s="82"/>
      <c r="DP193" s="82"/>
      <c r="DQ193" s="82"/>
      <c r="DR193" s="82"/>
      <c r="DS193" s="82"/>
      <c r="DT193" s="82"/>
      <c r="DU193" s="82"/>
      <c r="DV193" s="82"/>
      <c r="DW193" s="82"/>
      <c r="DX193" s="82"/>
      <c r="DY193" s="82"/>
      <c r="DZ193" s="82"/>
      <c r="EA193" s="82"/>
      <c r="EB193" s="82"/>
      <c r="EC193" s="82"/>
      <c r="ED193" s="82"/>
    </row>
    <row r="194" spans="1:134" s="83" customFormat="1" ht="15" customHeight="1" thickBot="1">
      <c r="A194" s="113" t="s">
        <v>342</v>
      </c>
      <c r="B194" s="114" t="s">
        <v>343</v>
      </c>
      <c r="C194" s="115"/>
      <c r="D194" s="104">
        <v>56100</v>
      </c>
      <c r="E194" s="104"/>
      <c r="F194" s="105">
        <v>90000</v>
      </c>
      <c r="G194" s="78"/>
      <c r="H194" s="79"/>
      <c r="I194" s="80"/>
      <c r="J194" s="81"/>
      <c r="K194" s="79"/>
      <c r="L194" s="80"/>
      <c r="M194" s="81"/>
      <c r="N194" s="79"/>
      <c r="O194" s="80"/>
      <c r="P194" s="81"/>
      <c r="Q194" s="79"/>
      <c r="R194" s="80"/>
      <c r="S194" s="81"/>
      <c r="T194" s="79"/>
      <c r="U194" s="80"/>
      <c r="V194" s="81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82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  <c r="BZ194" s="82"/>
      <c r="CA194" s="82"/>
      <c r="CB194" s="82"/>
      <c r="CC194" s="82"/>
      <c r="CD194" s="82"/>
      <c r="CE194" s="82"/>
      <c r="CF194" s="82"/>
      <c r="CG194" s="82"/>
      <c r="CH194" s="82"/>
      <c r="CI194" s="82"/>
      <c r="CJ194" s="82"/>
      <c r="CK194" s="82"/>
      <c r="CL194" s="82"/>
      <c r="CM194" s="82"/>
      <c r="CN194" s="82"/>
      <c r="CO194" s="82"/>
      <c r="CP194" s="82"/>
      <c r="CQ194" s="82"/>
      <c r="CR194" s="82"/>
      <c r="CS194" s="82"/>
      <c r="CT194" s="82"/>
      <c r="CU194" s="82"/>
      <c r="CV194" s="82"/>
      <c r="CW194" s="82"/>
      <c r="CX194" s="82"/>
      <c r="CY194" s="82"/>
      <c r="CZ194" s="82"/>
      <c r="DA194" s="82"/>
      <c r="DB194" s="82"/>
      <c r="DC194" s="82"/>
      <c r="DD194" s="82"/>
      <c r="DE194" s="82"/>
      <c r="DF194" s="82"/>
      <c r="DG194" s="82"/>
      <c r="DH194" s="82"/>
      <c r="DI194" s="82"/>
      <c r="DJ194" s="82"/>
      <c r="DK194" s="82"/>
      <c r="DL194" s="82"/>
      <c r="DM194" s="82"/>
      <c r="DN194" s="82"/>
      <c r="DO194" s="82"/>
      <c r="DP194" s="82"/>
      <c r="DQ194" s="82"/>
      <c r="DR194" s="82"/>
      <c r="DS194" s="82"/>
      <c r="DT194" s="82"/>
      <c r="DU194" s="82"/>
      <c r="DV194" s="82"/>
      <c r="DW194" s="82"/>
      <c r="DX194" s="82"/>
      <c r="DY194" s="82"/>
      <c r="DZ194" s="82"/>
      <c r="EA194" s="82"/>
      <c r="EB194" s="82"/>
      <c r="EC194" s="82"/>
      <c r="ED194" s="82"/>
    </row>
    <row r="195" spans="1:134" s="83" customFormat="1" ht="15" customHeight="1" thickBot="1">
      <c r="A195" s="113" t="s">
        <v>344</v>
      </c>
      <c r="B195" s="114" t="s">
        <v>345</v>
      </c>
      <c r="C195" s="115"/>
      <c r="D195" s="104">
        <v>150000</v>
      </c>
      <c r="E195" s="104"/>
      <c r="F195" s="105">
        <v>168000</v>
      </c>
      <c r="G195" s="78"/>
      <c r="H195" s="79"/>
      <c r="I195" s="80"/>
      <c r="J195" s="81"/>
      <c r="K195" s="79"/>
      <c r="L195" s="80"/>
      <c r="M195" s="81"/>
      <c r="N195" s="79"/>
      <c r="O195" s="80"/>
      <c r="P195" s="81"/>
      <c r="Q195" s="79"/>
      <c r="R195" s="80"/>
      <c r="S195" s="81"/>
      <c r="T195" s="79"/>
      <c r="U195" s="80"/>
      <c r="V195" s="81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  <c r="BZ195" s="82"/>
      <c r="CA195" s="82"/>
      <c r="CB195" s="82"/>
      <c r="CC195" s="82"/>
      <c r="CD195" s="82"/>
      <c r="CE195" s="82"/>
      <c r="CF195" s="82"/>
      <c r="CG195" s="82"/>
      <c r="CH195" s="82"/>
      <c r="CI195" s="82"/>
      <c r="CJ195" s="82"/>
      <c r="CK195" s="82"/>
      <c r="CL195" s="82"/>
      <c r="CM195" s="82"/>
      <c r="CN195" s="82"/>
      <c r="CO195" s="82"/>
      <c r="CP195" s="82"/>
      <c r="CQ195" s="82"/>
      <c r="CR195" s="82"/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2"/>
      <c r="DF195" s="82"/>
      <c r="DG195" s="82"/>
      <c r="DH195" s="82"/>
      <c r="DI195" s="82"/>
      <c r="DJ195" s="82"/>
      <c r="DK195" s="82"/>
      <c r="DL195" s="82"/>
      <c r="DM195" s="82"/>
      <c r="DN195" s="82"/>
      <c r="DO195" s="82"/>
      <c r="DP195" s="82"/>
      <c r="DQ195" s="82"/>
      <c r="DR195" s="82"/>
      <c r="DS195" s="82"/>
      <c r="DT195" s="82"/>
      <c r="DU195" s="82"/>
      <c r="DV195" s="82"/>
      <c r="DW195" s="82"/>
      <c r="DX195" s="82"/>
      <c r="DY195" s="82"/>
      <c r="DZ195" s="82"/>
      <c r="EA195" s="82"/>
      <c r="EB195" s="82"/>
      <c r="EC195" s="82"/>
      <c r="ED195" s="82"/>
    </row>
    <row r="196" spans="1:134" s="83" customFormat="1" ht="15" customHeight="1" thickBot="1">
      <c r="A196" s="113" t="s">
        <v>344</v>
      </c>
      <c r="B196" s="114" t="s">
        <v>346</v>
      </c>
      <c r="C196" s="115"/>
      <c r="D196" s="104">
        <v>26450</v>
      </c>
      <c r="E196" s="104"/>
      <c r="F196" s="105">
        <v>71352</v>
      </c>
      <c r="G196" s="78"/>
      <c r="H196" s="79"/>
      <c r="I196" s="80"/>
      <c r="J196" s="81"/>
      <c r="K196" s="79"/>
      <c r="L196" s="80"/>
      <c r="M196" s="81"/>
      <c r="N196" s="79"/>
      <c r="O196" s="80"/>
      <c r="P196" s="81"/>
      <c r="Q196" s="79"/>
      <c r="R196" s="80"/>
      <c r="S196" s="81"/>
      <c r="T196" s="79"/>
      <c r="U196" s="80"/>
      <c r="V196" s="81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  <c r="BZ196" s="82"/>
      <c r="CA196" s="82"/>
      <c r="CB196" s="82"/>
      <c r="CC196" s="82"/>
      <c r="CD196" s="82"/>
      <c r="CE196" s="82"/>
      <c r="CF196" s="82"/>
      <c r="CG196" s="82"/>
      <c r="CH196" s="82"/>
      <c r="CI196" s="82"/>
      <c r="CJ196" s="82"/>
      <c r="CK196" s="82"/>
      <c r="CL196" s="82"/>
      <c r="CM196" s="82"/>
      <c r="CN196" s="82"/>
      <c r="CO196" s="82"/>
      <c r="CP196" s="82"/>
      <c r="CQ196" s="82"/>
      <c r="CR196" s="82"/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2"/>
      <c r="DF196" s="82"/>
      <c r="DG196" s="82"/>
      <c r="DH196" s="82"/>
      <c r="DI196" s="82"/>
      <c r="DJ196" s="82"/>
      <c r="DK196" s="82"/>
      <c r="DL196" s="82"/>
      <c r="DM196" s="82"/>
      <c r="DN196" s="82"/>
      <c r="DO196" s="82"/>
      <c r="DP196" s="82"/>
      <c r="DQ196" s="82"/>
      <c r="DR196" s="82"/>
      <c r="DS196" s="82"/>
      <c r="DT196" s="82"/>
      <c r="DU196" s="82"/>
      <c r="DV196" s="82"/>
      <c r="DW196" s="82"/>
      <c r="DX196" s="82"/>
      <c r="DY196" s="82"/>
      <c r="DZ196" s="82"/>
      <c r="EA196" s="82"/>
      <c r="EB196" s="82"/>
      <c r="EC196" s="82"/>
      <c r="ED196" s="82"/>
    </row>
    <row r="197" spans="1:134" s="83" customFormat="1" ht="15" customHeight="1" thickBot="1">
      <c r="A197" s="113" t="s">
        <v>347</v>
      </c>
      <c r="B197" s="114" t="s">
        <v>348</v>
      </c>
      <c r="C197" s="115"/>
      <c r="D197" s="104">
        <v>1500</v>
      </c>
      <c r="E197" s="104"/>
      <c r="F197" s="105"/>
      <c r="G197" s="78"/>
      <c r="H197" s="79"/>
      <c r="I197" s="80"/>
      <c r="J197" s="81"/>
      <c r="K197" s="79"/>
      <c r="L197" s="80"/>
      <c r="M197" s="81"/>
      <c r="N197" s="79"/>
      <c r="O197" s="80"/>
      <c r="P197" s="81"/>
      <c r="Q197" s="79"/>
      <c r="R197" s="80"/>
      <c r="S197" s="81"/>
      <c r="T197" s="79"/>
      <c r="U197" s="80"/>
      <c r="V197" s="81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  <c r="BZ197" s="82"/>
      <c r="CA197" s="82"/>
      <c r="CB197" s="82"/>
      <c r="CC197" s="82"/>
      <c r="CD197" s="82"/>
      <c r="CE197" s="82"/>
      <c r="CF197" s="82"/>
      <c r="CG197" s="82"/>
      <c r="CH197" s="82"/>
      <c r="CI197" s="82"/>
      <c r="CJ197" s="82"/>
      <c r="CK197" s="82"/>
      <c r="CL197" s="82"/>
      <c r="CM197" s="82"/>
      <c r="CN197" s="82"/>
      <c r="CO197" s="82"/>
      <c r="CP197" s="82"/>
      <c r="CQ197" s="82"/>
      <c r="CR197" s="82"/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2"/>
      <c r="DF197" s="82"/>
      <c r="DG197" s="82"/>
      <c r="DH197" s="82"/>
      <c r="DI197" s="82"/>
      <c r="DJ197" s="82"/>
      <c r="DK197" s="82"/>
      <c r="DL197" s="82"/>
      <c r="DM197" s="82"/>
      <c r="DN197" s="82"/>
      <c r="DO197" s="82"/>
      <c r="DP197" s="82"/>
      <c r="DQ197" s="82"/>
      <c r="DR197" s="82"/>
      <c r="DS197" s="82"/>
      <c r="DT197" s="82"/>
      <c r="DU197" s="82"/>
      <c r="DV197" s="82"/>
      <c r="DW197" s="82"/>
      <c r="DX197" s="82"/>
      <c r="DY197" s="82"/>
      <c r="DZ197" s="82"/>
      <c r="EA197" s="82"/>
      <c r="EB197" s="82"/>
      <c r="EC197" s="82"/>
      <c r="ED197" s="82"/>
    </row>
    <row r="198" spans="1:134" s="83" customFormat="1" ht="15" customHeight="1" thickBot="1">
      <c r="A198" s="113" t="s">
        <v>349</v>
      </c>
      <c r="B198" s="114" t="s">
        <v>350</v>
      </c>
      <c r="C198" s="115"/>
      <c r="D198" s="104">
        <v>33000</v>
      </c>
      <c r="E198" s="116"/>
      <c r="F198" s="105"/>
      <c r="G198" s="78"/>
      <c r="H198" s="79"/>
      <c r="I198" s="80"/>
      <c r="J198" s="81"/>
      <c r="K198" s="79"/>
      <c r="L198" s="80"/>
      <c r="M198" s="81"/>
      <c r="N198" s="79"/>
      <c r="O198" s="80"/>
      <c r="P198" s="81"/>
      <c r="Q198" s="79"/>
      <c r="R198" s="80"/>
      <c r="S198" s="81"/>
      <c r="T198" s="79"/>
      <c r="U198" s="80"/>
      <c r="V198" s="81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2"/>
      <c r="DL198" s="82"/>
      <c r="DM198" s="82"/>
      <c r="DN198" s="82"/>
      <c r="DO198" s="82"/>
      <c r="DP198" s="82"/>
      <c r="DQ198" s="82"/>
      <c r="DR198" s="82"/>
      <c r="DS198" s="82"/>
      <c r="DT198" s="82"/>
      <c r="DU198" s="82"/>
      <c r="DV198" s="82"/>
      <c r="DW198" s="82"/>
      <c r="DX198" s="82"/>
      <c r="DY198" s="82"/>
      <c r="DZ198" s="82"/>
      <c r="EA198" s="82"/>
      <c r="EB198" s="82"/>
      <c r="EC198" s="82"/>
      <c r="ED198" s="82"/>
    </row>
    <row r="199" spans="1:134" s="83" customFormat="1" ht="15" customHeight="1" thickBot="1">
      <c r="A199" s="113" t="s">
        <v>351</v>
      </c>
      <c r="B199" s="114" t="s">
        <v>352</v>
      </c>
      <c r="C199" s="115"/>
      <c r="D199" s="104"/>
      <c r="E199" s="116"/>
      <c r="F199" s="105"/>
      <c r="G199" s="78"/>
      <c r="H199" s="79"/>
      <c r="I199" s="80"/>
      <c r="J199" s="81"/>
      <c r="K199" s="79"/>
      <c r="L199" s="80"/>
      <c r="M199" s="81"/>
      <c r="N199" s="79"/>
      <c r="O199" s="80"/>
      <c r="P199" s="81"/>
      <c r="Q199" s="79"/>
      <c r="R199" s="80"/>
      <c r="S199" s="81"/>
      <c r="T199" s="79"/>
      <c r="U199" s="80"/>
      <c r="V199" s="81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  <c r="CA199" s="82"/>
      <c r="CB199" s="82"/>
      <c r="CC199" s="82"/>
      <c r="CD199" s="82"/>
      <c r="CE199" s="82"/>
      <c r="CF199" s="82"/>
      <c r="CG199" s="82"/>
      <c r="CH199" s="82"/>
      <c r="CI199" s="82"/>
      <c r="CJ199" s="82"/>
      <c r="CK199" s="82"/>
      <c r="CL199" s="82"/>
      <c r="CM199" s="82"/>
      <c r="CN199" s="82"/>
      <c r="CO199" s="82"/>
      <c r="CP199" s="82"/>
      <c r="CQ199" s="82"/>
      <c r="CR199" s="82"/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2"/>
      <c r="DF199" s="82"/>
      <c r="DG199" s="82"/>
      <c r="DH199" s="82"/>
      <c r="DI199" s="82"/>
      <c r="DJ199" s="82"/>
      <c r="DK199" s="82"/>
      <c r="DL199" s="82"/>
      <c r="DM199" s="82"/>
      <c r="DN199" s="82"/>
      <c r="DO199" s="82"/>
      <c r="DP199" s="82"/>
      <c r="DQ199" s="82"/>
      <c r="DR199" s="82"/>
      <c r="DS199" s="82"/>
      <c r="DT199" s="82"/>
      <c r="DU199" s="82"/>
      <c r="DV199" s="82"/>
      <c r="DW199" s="82"/>
      <c r="DX199" s="82"/>
      <c r="DY199" s="82"/>
      <c r="DZ199" s="82"/>
      <c r="EA199" s="82"/>
      <c r="EB199" s="82"/>
      <c r="EC199" s="82"/>
      <c r="ED199" s="82"/>
    </row>
    <row r="200" spans="1:134" s="83" customFormat="1" ht="15" customHeight="1" thickBot="1">
      <c r="A200" s="123" t="s">
        <v>353</v>
      </c>
      <c r="B200" s="124" t="s">
        <v>354</v>
      </c>
      <c r="C200" s="98"/>
      <c r="D200" s="126"/>
      <c r="E200" s="127"/>
      <c r="F200" s="128"/>
      <c r="G200" s="78"/>
      <c r="H200" s="79"/>
      <c r="I200" s="80"/>
      <c r="J200" s="81"/>
      <c r="K200" s="79"/>
      <c r="L200" s="80"/>
      <c r="M200" s="81"/>
      <c r="N200" s="79"/>
      <c r="O200" s="80"/>
      <c r="P200" s="81"/>
      <c r="Q200" s="79"/>
      <c r="R200" s="80"/>
      <c r="S200" s="81"/>
      <c r="T200" s="79"/>
      <c r="U200" s="80"/>
      <c r="V200" s="81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82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  <c r="BZ200" s="82"/>
      <c r="CA200" s="82"/>
      <c r="CB200" s="82"/>
      <c r="CC200" s="82"/>
      <c r="CD200" s="82"/>
      <c r="CE200" s="82"/>
      <c r="CF200" s="82"/>
      <c r="CG200" s="82"/>
      <c r="CH200" s="82"/>
      <c r="CI200" s="82"/>
      <c r="CJ200" s="82"/>
      <c r="CK200" s="82"/>
      <c r="CL200" s="82"/>
      <c r="CM200" s="82"/>
      <c r="CN200" s="82"/>
      <c r="CO200" s="82"/>
      <c r="CP200" s="82"/>
      <c r="CQ200" s="82"/>
      <c r="CR200" s="82"/>
      <c r="CS200" s="82"/>
      <c r="CT200" s="82"/>
      <c r="CU200" s="82"/>
      <c r="CV200" s="82"/>
      <c r="CW200" s="82"/>
      <c r="CX200" s="82"/>
      <c r="CY200" s="82"/>
      <c r="CZ200" s="82"/>
      <c r="DA200" s="82"/>
      <c r="DB200" s="82"/>
      <c r="DC200" s="82"/>
      <c r="DD200" s="82"/>
      <c r="DE200" s="82"/>
      <c r="DF200" s="82"/>
      <c r="DG200" s="82"/>
      <c r="DH200" s="82"/>
      <c r="DI200" s="82"/>
      <c r="DJ200" s="82"/>
      <c r="DK200" s="82"/>
      <c r="DL200" s="82"/>
      <c r="DM200" s="82"/>
      <c r="DN200" s="82"/>
      <c r="DO200" s="82"/>
      <c r="DP200" s="82"/>
      <c r="DQ200" s="82"/>
      <c r="DR200" s="82"/>
      <c r="DS200" s="82"/>
      <c r="DT200" s="82"/>
      <c r="DU200" s="82"/>
      <c r="DV200" s="82"/>
      <c r="DW200" s="82"/>
      <c r="DX200" s="82"/>
      <c r="DY200" s="82"/>
      <c r="DZ200" s="82"/>
      <c r="EA200" s="82"/>
      <c r="EB200" s="82"/>
      <c r="EC200" s="82"/>
      <c r="ED200" s="82"/>
    </row>
    <row r="201" spans="1:134" s="83" customFormat="1" ht="15" customHeight="1" thickBot="1">
      <c r="A201" s="113" t="s">
        <v>355</v>
      </c>
      <c r="B201" s="114" t="s">
        <v>356</v>
      </c>
      <c r="C201" s="115"/>
      <c r="D201" s="120">
        <v>38000</v>
      </c>
      <c r="E201" s="121"/>
      <c r="F201" s="122"/>
      <c r="G201" s="78"/>
      <c r="H201" s="79"/>
      <c r="I201" s="80"/>
      <c r="J201" s="81"/>
      <c r="K201" s="79"/>
      <c r="L201" s="80"/>
      <c r="M201" s="81"/>
      <c r="N201" s="79"/>
      <c r="O201" s="80"/>
      <c r="P201" s="81"/>
      <c r="Q201" s="79"/>
      <c r="R201" s="80"/>
      <c r="S201" s="81"/>
      <c r="T201" s="79"/>
      <c r="U201" s="80"/>
      <c r="V201" s="81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82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  <c r="BZ201" s="82"/>
      <c r="CA201" s="82"/>
      <c r="CB201" s="82"/>
      <c r="CC201" s="82"/>
      <c r="CD201" s="82"/>
      <c r="CE201" s="82"/>
      <c r="CF201" s="82"/>
      <c r="CG201" s="82"/>
      <c r="CH201" s="82"/>
      <c r="CI201" s="82"/>
      <c r="CJ201" s="82"/>
      <c r="CK201" s="82"/>
      <c r="CL201" s="82"/>
      <c r="CM201" s="82"/>
      <c r="CN201" s="82"/>
      <c r="CO201" s="82"/>
      <c r="CP201" s="82"/>
      <c r="CQ201" s="82"/>
      <c r="CR201" s="82"/>
      <c r="CS201" s="82"/>
      <c r="CT201" s="82"/>
      <c r="CU201" s="82"/>
      <c r="CV201" s="82"/>
      <c r="CW201" s="82"/>
      <c r="CX201" s="82"/>
      <c r="CY201" s="82"/>
      <c r="CZ201" s="82"/>
      <c r="DA201" s="82"/>
      <c r="DB201" s="82"/>
      <c r="DC201" s="82"/>
      <c r="DD201" s="82"/>
      <c r="DE201" s="82"/>
      <c r="DF201" s="82"/>
      <c r="DG201" s="82"/>
      <c r="DH201" s="82"/>
      <c r="DI201" s="82"/>
      <c r="DJ201" s="82"/>
      <c r="DK201" s="82"/>
      <c r="DL201" s="82"/>
      <c r="DM201" s="82"/>
      <c r="DN201" s="82"/>
      <c r="DO201" s="82"/>
      <c r="DP201" s="82"/>
      <c r="DQ201" s="82"/>
      <c r="DR201" s="82"/>
      <c r="DS201" s="82"/>
      <c r="DT201" s="82"/>
      <c r="DU201" s="82"/>
      <c r="DV201" s="82"/>
      <c r="DW201" s="82"/>
      <c r="DX201" s="82"/>
      <c r="DY201" s="82"/>
      <c r="DZ201" s="82"/>
      <c r="EA201" s="82"/>
      <c r="EB201" s="82"/>
      <c r="EC201" s="82"/>
      <c r="ED201" s="82"/>
    </row>
    <row r="202" spans="1:134" s="83" customFormat="1" ht="15" customHeight="1" thickBot="1">
      <c r="A202" s="90" t="s">
        <v>357</v>
      </c>
      <c r="B202" s="91" t="s">
        <v>358</v>
      </c>
      <c r="C202" s="92"/>
      <c r="D202" s="129">
        <v>58000</v>
      </c>
      <c r="E202" s="130"/>
      <c r="F202" s="131"/>
      <c r="G202" s="78"/>
      <c r="H202" s="79"/>
      <c r="I202" s="80"/>
      <c r="J202" s="81"/>
      <c r="K202" s="79"/>
      <c r="L202" s="80"/>
      <c r="M202" s="81"/>
      <c r="N202" s="79"/>
      <c r="O202" s="80"/>
      <c r="P202" s="81"/>
      <c r="Q202" s="79"/>
      <c r="R202" s="80"/>
      <c r="S202" s="81"/>
      <c r="T202" s="79"/>
      <c r="U202" s="80"/>
      <c r="V202" s="81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  <c r="BZ202" s="82"/>
      <c r="CA202" s="82"/>
      <c r="CB202" s="82"/>
      <c r="CC202" s="82"/>
      <c r="CD202" s="82"/>
      <c r="CE202" s="82"/>
      <c r="CF202" s="82"/>
      <c r="CG202" s="82"/>
      <c r="CH202" s="82"/>
      <c r="CI202" s="82"/>
      <c r="CJ202" s="82"/>
      <c r="CK202" s="82"/>
      <c r="CL202" s="82"/>
      <c r="CM202" s="82"/>
      <c r="CN202" s="82"/>
      <c r="CO202" s="82"/>
      <c r="CP202" s="82"/>
      <c r="CQ202" s="82"/>
      <c r="CR202" s="82"/>
      <c r="CS202" s="82"/>
      <c r="CT202" s="82"/>
      <c r="CU202" s="82"/>
      <c r="CV202" s="82"/>
      <c r="CW202" s="82"/>
      <c r="CX202" s="82"/>
      <c r="CY202" s="82"/>
      <c r="CZ202" s="82"/>
      <c r="DA202" s="82"/>
      <c r="DB202" s="82"/>
      <c r="DC202" s="82"/>
      <c r="DD202" s="82"/>
      <c r="DE202" s="82"/>
      <c r="DF202" s="82"/>
      <c r="DG202" s="82"/>
      <c r="DH202" s="82"/>
      <c r="DI202" s="82"/>
      <c r="DJ202" s="82"/>
      <c r="DK202" s="82"/>
      <c r="DL202" s="82"/>
      <c r="DM202" s="82"/>
      <c r="DN202" s="82"/>
      <c r="DO202" s="82"/>
      <c r="DP202" s="82"/>
      <c r="DQ202" s="82"/>
      <c r="DR202" s="82"/>
      <c r="DS202" s="82"/>
      <c r="DT202" s="82"/>
      <c r="DU202" s="82"/>
      <c r="DV202" s="82"/>
      <c r="DW202" s="82"/>
      <c r="DX202" s="82"/>
      <c r="DY202" s="82"/>
      <c r="DZ202" s="82"/>
      <c r="EA202" s="82"/>
      <c r="EB202" s="82"/>
      <c r="EC202" s="82"/>
      <c r="ED202" s="82"/>
    </row>
    <row r="203" spans="1:134" s="83" customFormat="1" ht="15" customHeight="1" thickBot="1">
      <c r="A203" s="106" t="s">
        <v>25</v>
      </c>
      <c r="B203" s="203" t="s">
        <v>359</v>
      </c>
      <c r="C203" s="98"/>
      <c r="D203" s="99">
        <f>SUM(D192:D202)</f>
        <v>363050</v>
      </c>
      <c r="E203" s="99">
        <f>SUM(E192:E202)</f>
        <v>0</v>
      </c>
      <c r="F203" s="204">
        <f>SUM(F192:F202)</f>
        <v>329352</v>
      </c>
      <c r="G203" s="78"/>
      <c r="H203" s="79"/>
      <c r="I203" s="80"/>
      <c r="J203" s="81"/>
      <c r="K203" s="79"/>
      <c r="L203" s="80"/>
      <c r="M203" s="81"/>
      <c r="N203" s="79"/>
      <c r="O203" s="80"/>
      <c r="P203" s="81"/>
      <c r="Q203" s="79"/>
      <c r="R203" s="80"/>
      <c r="S203" s="81"/>
      <c r="T203" s="79"/>
      <c r="U203" s="80"/>
      <c r="V203" s="81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82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  <c r="BZ203" s="82"/>
      <c r="CA203" s="82"/>
      <c r="CB203" s="82"/>
      <c r="CC203" s="82"/>
      <c r="CD203" s="82"/>
      <c r="CE203" s="82"/>
      <c r="CF203" s="82"/>
      <c r="CG203" s="82"/>
      <c r="CH203" s="82"/>
      <c r="CI203" s="82"/>
      <c r="CJ203" s="82"/>
      <c r="CK203" s="82"/>
      <c r="CL203" s="82"/>
      <c r="CM203" s="82"/>
      <c r="CN203" s="82"/>
      <c r="CO203" s="82"/>
      <c r="CP203" s="82"/>
      <c r="CQ203" s="82"/>
      <c r="CR203" s="82"/>
      <c r="CS203" s="82"/>
      <c r="CT203" s="82"/>
      <c r="CU203" s="82"/>
      <c r="CV203" s="82"/>
      <c r="CW203" s="82"/>
      <c r="CX203" s="82"/>
      <c r="CY203" s="82"/>
      <c r="CZ203" s="82"/>
      <c r="DA203" s="82"/>
      <c r="DB203" s="82"/>
      <c r="DC203" s="82"/>
      <c r="DD203" s="82"/>
      <c r="DE203" s="82"/>
      <c r="DF203" s="82"/>
      <c r="DG203" s="82"/>
      <c r="DH203" s="82"/>
      <c r="DI203" s="82"/>
      <c r="DJ203" s="82"/>
      <c r="DK203" s="82"/>
      <c r="DL203" s="82"/>
      <c r="DM203" s="82"/>
      <c r="DN203" s="82"/>
      <c r="DO203" s="82"/>
      <c r="DP203" s="82"/>
      <c r="DQ203" s="82"/>
      <c r="DR203" s="82"/>
      <c r="DS203" s="82"/>
      <c r="DT203" s="82"/>
      <c r="DU203" s="82"/>
      <c r="DV203" s="82"/>
      <c r="DW203" s="82"/>
      <c r="DX203" s="82"/>
      <c r="DY203" s="82"/>
      <c r="DZ203" s="82"/>
      <c r="EA203" s="82"/>
      <c r="EB203" s="82"/>
      <c r="EC203" s="82"/>
      <c r="ED203" s="82"/>
    </row>
    <row r="204" spans="1:134" s="83" customFormat="1" ht="15" customHeight="1" thickBot="1">
      <c r="A204" s="191" t="s">
        <v>360</v>
      </c>
      <c r="B204" s="152" t="s">
        <v>361</v>
      </c>
      <c r="C204" s="145"/>
      <c r="D204" s="102"/>
      <c r="E204" s="102"/>
      <c r="F204" s="103"/>
      <c r="G204" s="78"/>
      <c r="H204" s="79"/>
      <c r="I204" s="80"/>
      <c r="J204" s="81"/>
      <c r="K204" s="79"/>
      <c r="L204" s="80"/>
      <c r="M204" s="81"/>
      <c r="N204" s="79"/>
      <c r="O204" s="80"/>
      <c r="P204" s="81"/>
      <c r="Q204" s="79"/>
      <c r="R204" s="80"/>
      <c r="S204" s="81"/>
      <c r="T204" s="79"/>
      <c r="U204" s="80"/>
      <c r="V204" s="81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82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  <c r="BZ204" s="82"/>
      <c r="CA204" s="82"/>
      <c r="CB204" s="82"/>
      <c r="CC204" s="82"/>
      <c r="CD204" s="82"/>
      <c r="CE204" s="82"/>
      <c r="CF204" s="82"/>
      <c r="CG204" s="82"/>
      <c r="CH204" s="82"/>
      <c r="CI204" s="82"/>
      <c r="CJ204" s="82"/>
      <c r="CK204" s="82"/>
      <c r="CL204" s="82"/>
      <c r="CM204" s="82"/>
      <c r="CN204" s="82"/>
      <c r="CO204" s="82"/>
      <c r="CP204" s="82"/>
      <c r="CQ204" s="82"/>
      <c r="CR204" s="82"/>
      <c r="CS204" s="82"/>
      <c r="CT204" s="82"/>
      <c r="CU204" s="82"/>
      <c r="CV204" s="82"/>
      <c r="CW204" s="82"/>
      <c r="CX204" s="82"/>
      <c r="CY204" s="82"/>
      <c r="CZ204" s="82"/>
      <c r="DA204" s="82"/>
      <c r="DB204" s="82"/>
      <c r="DC204" s="82"/>
      <c r="DD204" s="82"/>
      <c r="DE204" s="82"/>
      <c r="DF204" s="82"/>
      <c r="DG204" s="82"/>
      <c r="DH204" s="82"/>
      <c r="DI204" s="82"/>
      <c r="DJ204" s="82"/>
      <c r="DK204" s="82"/>
      <c r="DL204" s="82"/>
      <c r="DM204" s="82"/>
      <c r="DN204" s="82"/>
      <c r="DO204" s="82"/>
      <c r="DP204" s="82"/>
      <c r="DQ204" s="82"/>
      <c r="DR204" s="82"/>
      <c r="DS204" s="82"/>
      <c r="DT204" s="82"/>
      <c r="DU204" s="82"/>
      <c r="DV204" s="82"/>
      <c r="DW204" s="82"/>
      <c r="DX204" s="82"/>
      <c r="DY204" s="82"/>
      <c r="DZ204" s="82"/>
      <c r="EA204" s="82"/>
      <c r="EB204" s="82"/>
      <c r="EC204" s="82"/>
      <c r="ED204" s="82"/>
    </row>
    <row r="205" spans="1:134" s="83" customFormat="1" ht="15" customHeight="1" thickBot="1">
      <c r="A205" s="113" t="s">
        <v>362</v>
      </c>
      <c r="B205" s="114" t="s">
        <v>363</v>
      </c>
      <c r="C205" s="115"/>
      <c r="D205" s="104">
        <v>25000</v>
      </c>
      <c r="E205" s="116"/>
      <c r="F205" s="105"/>
      <c r="G205" s="78"/>
      <c r="H205" s="79"/>
      <c r="I205" s="80"/>
      <c r="J205" s="81"/>
      <c r="K205" s="79"/>
      <c r="L205" s="80"/>
      <c r="M205" s="81"/>
      <c r="N205" s="79"/>
      <c r="O205" s="80"/>
      <c r="P205" s="81"/>
      <c r="Q205" s="79"/>
      <c r="R205" s="80"/>
      <c r="S205" s="81"/>
      <c r="T205" s="79"/>
      <c r="U205" s="80"/>
      <c r="V205" s="81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82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  <c r="BZ205" s="82"/>
      <c r="CA205" s="82"/>
      <c r="CB205" s="82"/>
      <c r="CC205" s="82"/>
      <c r="CD205" s="82"/>
      <c r="CE205" s="82"/>
      <c r="CF205" s="82"/>
      <c r="CG205" s="82"/>
      <c r="CH205" s="82"/>
      <c r="CI205" s="82"/>
      <c r="CJ205" s="82"/>
      <c r="CK205" s="82"/>
      <c r="CL205" s="82"/>
      <c r="CM205" s="82"/>
      <c r="CN205" s="82"/>
      <c r="CO205" s="82"/>
      <c r="CP205" s="82"/>
      <c r="CQ205" s="82"/>
      <c r="CR205" s="82"/>
      <c r="CS205" s="82"/>
      <c r="CT205" s="82"/>
      <c r="CU205" s="82"/>
      <c r="CV205" s="82"/>
      <c r="CW205" s="82"/>
      <c r="CX205" s="82"/>
      <c r="CY205" s="82"/>
      <c r="CZ205" s="82"/>
      <c r="DA205" s="82"/>
      <c r="DB205" s="82"/>
      <c r="DC205" s="82"/>
      <c r="DD205" s="82"/>
      <c r="DE205" s="82"/>
      <c r="DF205" s="82"/>
      <c r="DG205" s="82"/>
      <c r="DH205" s="82"/>
      <c r="DI205" s="82"/>
      <c r="DJ205" s="82"/>
      <c r="DK205" s="82"/>
      <c r="DL205" s="82"/>
      <c r="DM205" s="82"/>
      <c r="DN205" s="82"/>
      <c r="DO205" s="82"/>
      <c r="DP205" s="82"/>
      <c r="DQ205" s="82"/>
      <c r="DR205" s="82"/>
      <c r="DS205" s="82"/>
      <c r="DT205" s="82"/>
      <c r="DU205" s="82"/>
      <c r="DV205" s="82"/>
      <c r="DW205" s="82"/>
      <c r="DX205" s="82"/>
      <c r="DY205" s="82"/>
      <c r="DZ205" s="82"/>
      <c r="EA205" s="82"/>
      <c r="EB205" s="82"/>
      <c r="EC205" s="82"/>
      <c r="ED205" s="82"/>
    </row>
    <row r="206" spans="1:134" s="83" customFormat="1" ht="15" customHeight="1" thickBot="1">
      <c r="A206" s="113" t="s">
        <v>364</v>
      </c>
      <c r="B206" s="169" t="s">
        <v>365</v>
      </c>
      <c r="C206" s="115"/>
      <c r="D206" s="104"/>
      <c r="E206" s="116"/>
      <c r="F206" s="105"/>
      <c r="G206" s="78"/>
      <c r="H206" s="79"/>
      <c r="I206" s="80"/>
      <c r="J206" s="81"/>
      <c r="K206" s="79"/>
      <c r="L206" s="80"/>
      <c r="M206" s="81"/>
      <c r="N206" s="79"/>
      <c r="O206" s="80"/>
      <c r="P206" s="81"/>
      <c r="Q206" s="79"/>
      <c r="R206" s="80"/>
      <c r="S206" s="81"/>
      <c r="T206" s="79"/>
      <c r="U206" s="80"/>
      <c r="V206" s="81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82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  <c r="BZ206" s="82"/>
      <c r="CA206" s="82"/>
      <c r="CB206" s="82"/>
      <c r="CC206" s="82"/>
      <c r="CD206" s="82"/>
      <c r="CE206" s="82"/>
      <c r="CF206" s="82"/>
      <c r="CG206" s="82"/>
      <c r="CH206" s="82"/>
      <c r="CI206" s="82"/>
      <c r="CJ206" s="82"/>
      <c r="CK206" s="82"/>
      <c r="CL206" s="82"/>
      <c r="CM206" s="82"/>
      <c r="CN206" s="82"/>
      <c r="CO206" s="82"/>
      <c r="CP206" s="82"/>
      <c r="CQ206" s="82"/>
      <c r="CR206" s="82"/>
      <c r="CS206" s="82"/>
      <c r="CT206" s="82"/>
      <c r="CU206" s="82"/>
      <c r="CV206" s="82"/>
      <c r="CW206" s="82"/>
      <c r="CX206" s="82"/>
      <c r="CY206" s="82"/>
      <c r="CZ206" s="82"/>
      <c r="DA206" s="82"/>
      <c r="DB206" s="82"/>
      <c r="DC206" s="82"/>
      <c r="DD206" s="82"/>
      <c r="DE206" s="82"/>
      <c r="DF206" s="82"/>
      <c r="DG206" s="82"/>
      <c r="DH206" s="82"/>
      <c r="DI206" s="82"/>
      <c r="DJ206" s="82"/>
      <c r="DK206" s="82"/>
      <c r="DL206" s="82"/>
      <c r="DM206" s="82"/>
      <c r="DN206" s="82"/>
      <c r="DO206" s="82"/>
      <c r="DP206" s="82"/>
      <c r="DQ206" s="82"/>
      <c r="DR206" s="82"/>
      <c r="DS206" s="82"/>
      <c r="DT206" s="82"/>
      <c r="DU206" s="82"/>
      <c r="DV206" s="82"/>
      <c r="DW206" s="82"/>
      <c r="DX206" s="82"/>
      <c r="DY206" s="82"/>
      <c r="DZ206" s="82"/>
      <c r="EA206" s="82"/>
      <c r="EB206" s="82"/>
      <c r="EC206" s="82"/>
      <c r="ED206" s="82"/>
    </row>
    <row r="207" spans="1:134" s="83" customFormat="1" ht="15" customHeight="1" thickBot="1">
      <c r="A207" s="113" t="s">
        <v>366</v>
      </c>
      <c r="B207" s="114" t="s">
        <v>367</v>
      </c>
      <c r="C207" s="115"/>
      <c r="D207" s="104"/>
      <c r="E207" s="116"/>
      <c r="F207" s="105"/>
      <c r="G207" s="78"/>
      <c r="H207" s="79"/>
      <c r="I207" s="80"/>
      <c r="J207" s="81"/>
      <c r="K207" s="79"/>
      <c r="L207" s="80"/>
      <c r="M207" s="81"/>
      <c r="N207" s="79"/>
      <c r="O207" s="80"/>
      <c r="P207" s="81"/>
      <c r="Q207" s="79"/>
      <c r="R207" s="80"/>
      <c r="S207" s="81"/>
      <c r="T207" s="79"/>
      <c r="U207" s="80"/>
      <c r="V207" s="81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  <c r="BZ207" s="82"/>
      <c r="CA207" s="82"/>
      <c r="CB207" s="82"/>
      <c r="CC207" s="82"/>
      <c r="CD207" s="82"/>
      <c r="CE207" s="82"/>
      <c r="CF207" s="82"/>
      <c r="CG207" s="82"/>
      <c r="CH207" s="82"/>
      <c r="CI207" s="82"/>
      <c r="CJ207" s="82"/>
      <c r="CK207" s="82"/>
      <c r="CL207" s="82"/>
      <c r="CM207" s="82"/>
      <c r="CN207" s="82"/>
      <c r="CO207" s="82"/>
      <c r="CP207" s="82"/>
      <c r="CQ207" s="82"/>
      <c r="CR207" s="82"/>
      <c r="CS207" s="82"/>
      <c r="CT207" s="82"/>
      <c r="CU207" s="82"/>
      <c r="CV207" s="82"/>
      <c r="CW207" s="82"/>
      <c r="CX207" s="82"/>
      <c r="CY207" s="82"/>
      <c r="CZ207" s="82"/>
      <c r="DA207" s="82"/>
      <c r="DB207" s="82"/>
      <c r="DC207" s="82"/>
      <c r="DD207" s="82"/>
      <c r="DE207" s="82"/>
      <c r="DF207" s="82"/>
      <c r="DG207" s="82"/>
      <c r="DH207" s="82"/>
      <c r="DI207" s="82"/>
      <c r="DJ207" s="82"/>
      <c r="DK207" s="82"/>
      <c r="DL207" s="82"/>
      <c r="DM207" s="82"/>
      <c r="DN207" s="82"/>
      <c r="DO207" s="82"/>
      <c r="DP207" s="82"/>
      <c r="DQ207" s="82"/>
      <c r="DR207" s="82"/>
      <c r="DS207" s="82"/>
      <c r="DT207" s="82"/>
      <c r="DU207" s="82"/>
      <c r="DV207" s="82"/>
      <c r="DW207" s="82"/>
      <c r="DX207" s="82"/>
      <c r="DY207" s="82"/>
      <c r="DZ207" s="82"/>
      <c r="EA207" s="82"/>
      <c r="EB207" s="82"/>
      <c r="EC207" s="82"/>
      <c r="ED207" s="82"/>
    </row>
    <row r="208" spans="1:134" s="83" customFormat="1" ht="15" customHeight="1" thickBot="1">
      <c r="A208" s="113" t="s">
        <v>368</v>
      </c>
      <c r="B208" s="114" t="s">
        <v>369</v>
      </c>
      <c r="C208" s="115"/>
      <c r="D208" s="104"/>
      <c r="E208" s="116"/>
      <c r="F208" s="105"/>
      <c r="G208" s="78"/>
      <c r="H208" s="79"/>
      <c r="I208" s="80"/>
      <c r="J208" s="81"/>
      <c r="K208" s="79"/>
      <c r="L208" s="80"/>
      <c r="M208" s="81"/>
      <c r="N208" s="79"/>
      <c r="O208" s="80"/>
      <c r="P208" s="81"/>
      <c r="Q208" s="79"/>
      <c r="R208" s="80"/>
      <c r="S208" s="81"/>
      <c r="T208" s="79"/>
      <c r="U208" s="80"/>
      <c r="V208" s="81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  <c r="CH208" s="82"/>
      <c r="CI208" s="82"/>
      <c r="CJ208" s="82"/>
      <c r="CK208" s="82"/>
      <c r="CL208" s="82"/>
      <c r="CM208" s="82"/>
      <c r="CN208" s="82"/>
      <c r="CO208" s="82"/>
      <c r="CP208" s="82"/>
      <c r="CQ208" s="82"/>
      <c r="CR208" s="82"/>
      <c r="CS208" s="82"/>
      <c r="CT208" s="82"/>
      <c r="CU208" s="82"/>
      <c r="CV208" s="82"/>
      <c r="CW208" s="82"/>
      <c r="CX208" s="82"/>
      <c r="CY208" s="82"/>
      <c r="CZ208" s="82"/>
      <c r="DA208" s="82"/>
      <c r="DB208" s="82"/>
      <c r="DC208" s="82"/>
      <c r="DD208" s="82"/>
      <c r="DE208" s="82"/>
      <c r="DF208" s="82"/>
      <c r="DG208" s="82"/>
      <c r="DH208" s="82"/>
      <c r="DI208" s="82"/>
      <c r="DJ208" s="82"/>
      <c r="DK208" s="82"/>
      <c r="DL208" s="82"/>
      <c r="DM208" s="82"/>
      <c r="DN208" s="82"/>
      <c r="DO208" s="82"/>
      <c r="DP208" s="82"/>
      <c r="DQ208" s="82"/>
      <c r="DR208" s="82"/>
      <c r="DS208" s="82"/>
      <c r="DT208" s="82"/>
      <c r="DU208" s="82"/>
      <c r="DV208" s="82"/>
      <c r="DW208" s="82"/>
      <c r="DX208" s="82"/>
      <c r="DY208" s="82"/>
      <c r="DZ208" s="82"/>
      <c r="EA208" s="82"/>
      <c r="EB208" s="82"/>
      <c r="EC208" s="82"/>
      <c r="ED208" s="82"/>
    </row>
    <row r="209" spans="1:134" s="83" customFormat="1" ht="15" customHeight="1" thickBot="1">
      <c r="A209" s="113" t="s">
        <v>370</v>
      </c>
      <c r="B209" s="114" t="s">
        <v>371</v>
      </c>
      <c r="C209" s="115"/>
      <c r="D209" s="104"/>
      <c r="E209" s="116"/>
      <c r="F209" s="105">
        <v>55000</v>
      </c>
      <c r="G209" s="78"/>
      <c r="H209" s="79"/>
      <c r="I209" s="80"/>
      <c r="J209" s="81"/>
      <c r="K209" s="79"/>
      <c r="L209" s="80"/>
      <c r="M209" s="81"/>
      <c r="N209" s="79"/>
      <c r="O209" s="80"/>
      <c r="P209" s="81"/>
      <c r="Q209" s="79"/>
      <c r="R209" s="80"/>
      <c r="S209" s="81"/>
      <c r="T209" s="79"/>
      <c r="U209" s="80"/>
      <c r="V209" s="81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82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  <c r="BZ209" s="82"/>
      <c r="CA209" s="82"/>
      <c r="CB209" s="82"/>
      <c r="CC209" s="82"/>
      <c r="CD209" s="82"/>
      <c r="CE209" s="82"/>
      <c r="CF209" s="82"/>
      <c r="CG209" s="82"/>
      <c r="CH209" s="82"/>
      <c r="CI209" s="82"/>
      <c r="CJ209" s="82"/>
      <c r="CK209" s="82"/>
      <c r="CL209" s="82"/>
      <c r="CM209" s="82"/>
      <c r="CN209" s="82"/>
      <c r="CO209" s="82"/>
      <c r="CP209" s="82"/>
      <c r="CQ209" s="82"/>
      <c r="CR209" s="82"/>
      <c r="CS209" s="82"/>
      <c r="CT209" s="82"/>
      <c r="CU209" s="82"/>
      <c r="CV209" s="82"/>
      <c r="CW209" s="82"/>
      <c r="CX209" s="82"/>
      <c r="CY209" s="82"/>
      <c r="CZ209" s="82"/>
      <c r="DA209" s="82"/>
      <c r="DB209" s="82"/>
      <c r="DC209" s="82"/>
      <c r="DD209" s="82"/>
      <c r="DE209" s="82"/>
      <c r="DF209" s="82"/>
      <c r="DG209" s="82"/>
      <c r="DH209" s="82"/>
      <c r="DI209" s="82"/>
      <c r="DJ209" s="82"/>
      <c r="DK209" s="82"/>
      <c r="DL209" s="82"/>
      <c r="DM209" s="82"/>
      <c r="DN209" s="82"/>
      <c r="DO209" s="82"/>
      <c r="DP209" s="82"/>
      <c r="DQ209" s="82"/>
      <c r="DR209" s="82"/>
      <c r="DS209" s="82"/>
      <c r="DT209" s="82"/>
      <c r="DU209" s="82"/>
      <c r="DV209" s="82"/>
      <c r="DW209" s="82"/>
      <c r="DX209" s="82"/>
      <c r="DY209" s="82"/>
      <c r="DZ209" s="82"/>
      <c r="EA209" s="82"/>
      <c r="EB209" s="82"/>
      <c r="EC209" s="82"/>
      <c r="ED209" s="82"/>
    </row>
    <row r="210" spans="1:134" s="83" customFormat="1" ht="15" customHeight="1" thickBot="1">
      <c r="A210" s="205" t="s">
        <v>372</v>
      </c>
      <c r="B210" s="198" t="s">
        <v>373</v>
      </c>
      <c r="C210" s="108"/>
      <c r="D210" s="93"/>
      <c r="E210" s="94"/>
      <c r="F210" s="206">
        <v>25000</v>
      </c>
      <c r="G210" s="78"/>
      <c r="H210" s="79"/>
      <c r="I210" s="80"/>
      <c r="J210" s="81"/>
      <c r="K210" s="79"/>
      <c r="L210" s="80"/>
      <c r="M210" s="81"/>
      <c r="N210" s="79"/>
      <c r="O210" s="80"/>
      <c r="P210" s="81"/>
      <c r="Q210" s="79"/>
      <c r="R210" s="80"/>
      <c r="S210" s="81"/>
      <c r="T210" s="79"/>
      <c r="U210" s="80"/>
      <c r="V210" s="81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82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  <c r="BZ210" s="82"/>
      <c r="CA210" s="82"/>
      <c r="CB210" s="82"/>
      <c r="CC210" s="82"/>
      <c r="CD210" s="82"/>
      <c r="CE210" s="82"/>
      <c r="CF210" s="82"/>
      <c r="CG210" s="82"/>
      <c r="CH210" s="82"/>
      <c r="CI210" s="82"/>
      <c r="CJ210" s="82"/>
      <c r="CK210" s="82"/>
      <c r="CL210" s="82"/>
      <c r="CM210" s="82"/>
      <c r="CN210" s="82"/>
      <c r="CO210" s="82"/>
      <c r="CP210" s="82"/>
      <c r="CQ210" s="82"/>
      <c r="CR210" s="82"/>
      <c r="CS210" s="82"/>
      <c r="CT210" s="82"/>
      <c r="CU210" s="82"/>
      <c r="CV210" s="82"/>
      <c r="CW210" s="82"/>
      <c r="CX210" s="82"/>
      <c r="CY210" s="82"/>
      <c r="CZ210" s="82"/>
      <c r="DA210" s="82"/>
      <c r="DB210" s="82"/>
      <c r="DC210" s="82"/>
      <c r="DD210" s="82"/>
      <c r="DE210" s="82"/>
      <c r="DF210" s="82"/>
      <c r="DG210" s="82"/>
      <c r="DH210" s="82"/>
      <c r="DI210" s="82"/>
      <c r="DJ210" s="82"/>
      <c r="DK210" s="82"/>
      <c r="DL210" s="82"/>
      <c r="DM210" s="82"/>
      <c r="DN210" s="82"/>
      <c r="DO210" s="82"/>
      <c r="DP210" s="82"/>
      <c r="DQ210" s="82"/>
      <c r="DR210" s="82"/>
      <c r="DS210" s="82"/>
      <c r="DT210" s="82"/>
      <c r="DU210" s="82"/>
      <c r="DV210" s="82"/>
      <c r="DW210" s="82"/>
      <c r="DX210" s="82"/>
      <c r="DY210" s="82"/>
      <c r="DZ210" s="82"/>
      <c r="EA210" s="82"/>
      <c r="EB210" s="82"/>
      <c r="EC210" s="82"/>
      <c r="ED210" s="82"/>
    </row>
    <row r="211" spans="1:134" s="83" customFormat="1" ht="15" customHeight="1" thickBot="1">
      <c r="A211" s="106" t="s">
        <v>25</v>
      </c>
      <c r="B211" s="203" t="s">
        <v>374</v>
      </c>
      <c r="C211" s="98"/>
      <c r="D211" s="99">
        <f>SUM(D205:D210)</f>
        <v>25000</v>
      </c>
      <c r="E211" s="99">
        <f>SUM(E205:E210)</f>
        <v>0</v>
      </c>
      <c r="F211" s="204">
        <f>SUM(F205:F210)</f>
        <v>80000</v>
      </c>
      <c r="G211" s="78"/>
      <c r="H211" s="79"/>
      <c r="I211" s="80"/>
      <c r="J211" s="81"/>
      <c r="K211" s="79"/>
      <c r="L211" s="80"/>
      <c r="M211" s="81"/>
      <c r="N211" s="79"/>
      <c r="O211" s="80"/>
      <c r="P211" s="81"/>
      <c r="Q211" s="79"/>
      <c r="R211" s="80"/>
      <c r="S211" s="81"/>
      <c r="T211" s="79"/>
      <c r="U211" s="80"/>
      <c r="V211" s="81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82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  <c r="BZ211" s="82"/>
      <c r="CA211" s="82"/>
      <c r="CB211" s="82"/>
      <c r="CC211" s="82"/>
      <c r="CD211" s="82"/>
      <c r="CE211" s="82"/>
      <c r="CF211" s="82"/>
      <c r="CG211" s="82"/>
      <c r="CH211" s="82"/>
      <c r="CI211" s="82"/>
      <c r="CJ211" s="82"/>
      <c r="CK211" s="82"/>
      <c r="CL211" s="82"/>
      <c r="CM211" s="82"/>
      <c r="CN211" s="82"/>
      <c r="CO211" s="82"/>
      <c r="CP211" s="82"/>
      <c r="CQ211" s="82"/>
      <c r="CR211" s="82"/>
      <c r="CS211" s="82"/>
      <c r="CT211" s="82"/>
      <c r="CU211" s="82"/>
      <c r="CV211" s="82"/>
      <c r="CW211" s="82"/>
      <c r="CX211" s="82"/>
      <c r="CY211" s="82"/>
      <c r="CZ211" s="82"/>
      <c r="DA211" s="82"/>
      <c r="DB211" s="82"/>
      <c r="DC211" s="82"/>
      <c r="DD211" s="82"/>
      <c r="DE211" s="82"/>
      <c r="DF211" s="82"/>
      <c r="DG211" s="82"/>
      <c r="DH211" s="82"/>
      <c r="DI211" s="82"/>
      <c r="DJ211" s="82"/>
      <c r="DK211" s="82"/>
      <c r="DL211" s="82"/>
      <c r="DM211" s="82"/>
      <c r="DN211" s="82"/>
      <c r="DO211" s="82"/>
      <c r="DP211" s="82"/>
      <c r="DQ211" s="82"/>
      <c r="DR211" s="82"/>
      <c r="DS211" s="82"/>
      <c r="DT211" s="82"/>
      <c r="DU211" s="82"/>
      <c r="DV211" s="82"/>
      <c r="DW211" s="82"/>
      <c r="DX211" s="82"/>
      <c r="DY211" s="82"/>
      <c r="DZ211" s="82"/>
      <c r="EA211" s="82"/>
      <c r="EB211" s="82"/>
      <c r="EC211" s="82"/>
      <c r="ED211" s="82"/>
    </row>
    <row r="212" spans="1:134" s="218" customFormat="1" ht="16.5" customHeight="1" thickBot="1">
      <c r="A212" s="207"/>
      <c r="B212" s="208" t="s">
        <v>375</v>
      </c>
      <c r="C212" s="209"/>
      <c r="D212" s="210">
        <f>SUM(D20,D25,D33,D41,D48,D55,D71,D83,D98,D113,D127,D135,D141,D146,D149,D157,D165,D168,D174,D180,D185,D190,D203,D211)</f>
        <v>478550</v>
      </c>
      <c r="E212" s="210">
        <f>SUM(E20,E25,E33,E41,E48,E55,E71,E83,E98,E113,E127,E135,E141,E146,E149,E157,E165,E168,E174,E180,E185,E190,E203,E211)</f>
        <v>0</v>
      </c>
      <c r="F212" s="211">
        <f>SUM(F20,F25,F33,F41,F48,F55,F71,F83,F98,F113,F127,F135,F141,F146,F149,F157,F165,F168,F174,F180,F185,F190,F203,F211)</f>
        <v>779852</v>
      </c>
      <c r="G212" s="212"/>
      <c r="H212" s="213"/>
      <c r="I212" s="214"/>
      <c r="J212" s="215"/>
      <c r="K212" s="213"/>
      <c r="L212" s="214"/>
      <c r="M212" s="215"/>
      <c r="N212" s="213"/>
      <c r="O212" s="214"/>
      <c r="P212" s="215"/>
      <c r="Q212" s="213"/>
      <c r="R212" s="214"/>
      <c r="S212" s="215"/>
      <c r="T212" s="213"/>
      <c r="U212" s="214"/>
      <c r="V212" s="215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7"/>
      <c r="BN212" s="217"/>
      <c r="BO212" s="217"/>
      <c r="BP212" s="217"/>
      <c r="BQ212" s="217"/>
      <c r="BR212" s="217"/>
      <c r="BS212" s="217"/>
      <c r="BT212" s="217"/>
      <c r="BU212" s="217"/>
      <c r="BV212" s="217"/>
      <c r="BW212" s="217"/>
      <c r="BX212" s="217"/>
      <c r="BY212" s="217"/>
      <c r="BZ212" s="217"/>
      <c r="CA212" s="217"/>
      <c r="CB212" s="217"/>
      <c r="CC212" s="217"/>
      <c r="CD212" s="217"/>
      <c r="CE212" s="217"/>
      <c r="CF212" s="217"/>
      <c r="CG212" s="217"/>
      <c r="CH212" s="217"/>
      <c r="CI212" s="217"/>
      <c r="CJ212" s="217"/>
      <c r="CK212" s="217"/>
      <c r="CL212" s="217"/>
      <c r="CM212" s="217"/>
      <c r="CN212" s="217"/>
      <c r="CO212" s="217"/>
      <c r="CP212" s="217"/>
      <c r="CQ212" s="217"/>
      <c r="CR212" s="217"/>
      <c r="CS212" s="217"/>
      <c r="CT212" s="217"/>
      <c r="CU212" s="217"/>
      <c r="CV212" s="217"/>
      <c r="CW212" s="217"/>
      <c r="CX212" s="217"/>
      <c r="CY212" s="217"/>
      <c r="CZ212" s="217"/>
      <c r="DA212" s="217"/>
      <c r="DB212" s="217"/>
      <c r="DC212" s="217"/>
      <c r="DD212" s="217"/>
      <c r="DE212" s="217"/>
      <c r="DF212" s="217"/>
      <c r="DG212" s="217"/>
      <c r="DH212" s="217"/>
      <c r="DI212" s="217"/>
      <c r="DJ212" s="217"/>
      <c r="DK212" s="217"/>
      <c r="DL212" s="217"/>
      <c r="DM212" s="217"/>
      <c r="DN212" s="217"/>
      <c r="DO212" s="217"/>
      <c r="DP212" s="217"/>
      <c r="DQ212" s="217"/>
      <c r="DR212" s="217"/>
      <c r="DS212" s="217"/>
      <c r="DT212" s="217"/>
      <c r="DU212" s="217"/>
      <c r="DV212" s="217"/>
      <c r="DW212" s="217"/>
      <c r="DX212" s="217"/>
      <c r="DY212" s="217"/>
      <c r="DZ212" s="217"/>
      <c r="EA212" s="217"/>
      <c r="EB212" s="217"/>
      <c r="EC212" s="217"/>
      <c r="ED212" s="217"/>
    </row>
    <row r="213" spans="1:134" s="218" customFormat="1" ht="16.5" customHeight="1">
      <c r="A213" s="219"/>
      <c r="B213" s="220" t="s">
        <v>376</v>
      </c>
      <c r="C213" s="115"/>
      <c r="D213" s="221">
        <v>0</v>
      </c>
      <c r="E213" s="222"/>
      <c r="F213" s="222">
        <v>0</v>
      </c>
      <c r="G213" s="212"/>
      <c r="H213" s="213"/>
      <c r="I213" s="214"/>
      <c r="J213" s="215"/>
      <c r="K213" s="213"/>
      <c r="L213" s="214"/>
      <c r="M213" s="215"/>
      <c r="N213" s="213"/>
      <c r="O213" s="214"/>
      <c r="P213" s="215"/>
      <c r="Q213" s="213"/>
      <c r="R213" s="214"/>
      <c r="S213" s="215"/>
      <c r="T213" s="213"/>
      <c r="U213" s="214"/>
      <c r="V213" s="215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17"/>
      <c r="BN213" s="217"/>
      <c r="BO213" s="217"/>
      <c r="BP213" s="217"/>
      <c r="BQ213" s="217"/>
      <c r="BR213" s="217"/>
      <c r="BS213" s="217"/>
      <c r="BT213" s="217"/>
      <c r="BU213" s="217"/>
      <c r="BV213" s="217"/>
      <c r="BW213" s="217"/>
      <c r="BX213" s="217"/>
      <c r="BY213" s="217"/>
      <c r="BZ213" s="217"/>
      <c r="CA213" s="217"/>
      <c r="CB213" s="217"/>
      <c r="CC213" s="217"/>
      <c r="CD213" s="217"/>
      <c r="CE213" s="217"/>
      <c r="CF213" s="217"/>
      <c r="CG213" s="217"/>
      <c r="CH213" s="217"/>
      <c r="CI213" s="217"/>
      <c r="CJ213" s="217"/>
      <c r="CK213" s="217"/>
      <c r="CL213" s="217"/>
      <c r="CM213" s="217"/>
      <c r="CN213" s="217"/>
      <c r="CO213" s="217"/>
      <c r="CP213" s="217"/>
      <c r="CQ213" s="217"/>
      <c r="CR213" s="217"/>
      <c r="CS213" s="217"/>
      <c r="CT213" s="217"/>
      <c r="CU213" s="217"/>
      <c r="CV213" s="217"/>
      <c r="CW213" s="217"/>
      <c r="CX213" s="217"/>
      <c r="CY213" s="217"/>
      <c r="CZ213" s="217"/>
      <c r="DA213" s="217"/>
      <c r="DB213" s="217"/>
      <c r="DC213" s="217"/>
      <c r="DD213" s="217"/>
      <c r="DE213" s="217"/>
      <c r="DF213" s="217"/>
      <c r="DG213" s="217"/>
      <c r="DH213" s="217"/>
      <c r="DI213" s="217"/>
      <c r="DJ213" s="217"/>
      <c r="DK213" s="217"/>
      <c r="DL213" s="217"/>
      <c r="DM213" s="217"/>
      <c r="DN213" s="217"/>
      <c r="DO213" s="217"/>
      <c r="DP213" s="217"/>
      <c r="DQ213" s="217"/>
      <c r="DR213" s="217"/>
      <c r="DS213" s="217"/>
      <c r="DT213" s="217"/>
      <c r="DU213" s="217"/>
      <c r="DV213" s="217"/>
      <c r="DW213" s="217"/>
      <c r="DX213" s="217"/>
      <c r="DY213" s="217"/>
      <c r="DZ213" s="217"/>
      <c r="EA213" s="217"/>
      <c r="EB213" s="217"/>
      <c r="EC213" s="217"/>
      <c r="ED213" s="217"/>
    </row>
    <row r="214" spans="1:134" s="218" customFormat="1" ht="16.5" customHeight="1">
      <c r="A214" s="219" t="str">
        <f>IFERROR((#REF!/#REF!),"")</f>
        <v/>
      </c>
      <c r="B214" s="220" t="s">
        <v>377</v>
      </c>
      <c r="C214" s="115"/>
      <c r="D214" s="221">
        <f>D212*0.12</f>
        <v>57426</v>
      </c>
      <c r="E214" s="222"/>
      <c r="F214" s="222">
        <f>F212*0.1</f>
        <v>77985.2</v>
      </c>
      <c r="G214" s="212"/>
      <c r="H214" s="213"/>
      <c r="I214" s="214"/>
      <c r="J214" s="215"/>
      <c r="K214" s="213"/>
      <c r="L214" s="214"/>
      <c r="M214" s="215"/>
      <c r="N214" s="213"/>
      <c r="O214" s="214"/>
      <c r="P214" s="215"/>
      <c r="Q214" s="213"/>
      <c r="R214" s="214"/>
      <c r="S214" s="215"/>
      <c r="T214" s="213"/>
      <c r="U214" s="214"/>
      <c r="V214" s="215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17"/>
      <c r="BN214" s="217"/>
      <c r="BO214" s="217"/>
      <c r="BP214" s="217"/>
      <c r="BQ214" s="217"/>
      <c r="BR214" s="217"/>
      <c r="BS214" s="217"/>
      <c r="BT214" s="217"/>
      <c r="BU214" s="217"/>
      <c r="BV214" s="217"/>
      <c r="BW214" s="217"/>
      <c r="BX214" s="217"/>
      <c r="BY214" s="217"/>
      <c r="BZ214" s="217"/>
      <c r="CA214" s="217"/>
      <c r="CB214" s="217"/>
      <c r="CC214" s="217"/>
      <c r="CD214" s="217"/>
      <c r="CE214" s="217"/>
      <c r="CF214" s="217"/>
      <c r="CG214" s="217"/>
      <c r="CH214" s="217"/>
      <c r="CI214" s="217"/>
      <c r="CJ214" s="217"/>
      <c r="CK214" s="217"/>
      <c r="CL214" s="217"/>
      <c r="CM214" s="217"/>
      <c r="CN214" s="217"/>
      <c r="CO214" s="217"/>
      <c r="CP214" s="217"/>
      <c r="CQ214" s="217"/>
      <c r="CR214" s="217"/>
      <c r="CS214" s="217"/>
      <c r="CT214" s="217"/>
      <c r="CU214" s="217"/>
      <c r="CV214" s="217"/>
      <c r="CW214" s="217"/>
      <c r="CX214" s="217"/>
      <c r="CY214" s="217"/>
      <c r="CZ214" s="217"/>
      <c r="DA214" s="217"/>
      <c r="DB214" s="217"/>
      <c r="DC214" s="217"/>
      <c r="DD214" s="217"/>
      <c r="DE214" s="217"/>
      <c r="DF214" s="217"/>
      <c r="DG214" s="217"/>
      <c r="DH214" s="217"/>
      <c r="DI214" s="217"/>
      <c r="DJ214" s="217"/>
      <c r="DK214" s="217"/>
      <c r="DL214" s="217"/>
      <c r="DM214" s="217"/>
      <c r="DN214" s="217"/>
      <c r="DO214" s="217"/>
      <c r="DP214" s="217"/>
      <c r="DQ214" s="217"/>
      <c r="DR214" s="217"/>
      <c r="DS214" s="217"/>
      <c r="DT214" s="217"/>
      <c r="DU214" s="217"/>
      <c r="DV214" s="217"/>
      <c r="DW214" s="217"/>
      <c r="DX214" s="217"/>
      <c r="DY214" s="217"/>
      <c r="DZ214" s="217"/>
      <c r="EA214" s="217"/>
      <c r="EB214" s="217"/>
      <c r="EC214" s="217"/>
      <c r="ED214" s="217"/>
    </row>
    <row r="215" spans="1:134" s="218" customFormat="1" ht="16.5" customHeight="1">
      <c r="A215" s="219"/>
      <c r="B215" s="220" t="s">
        <v>378</v>
      </c>
      <c r="C215" s="115"/>
      <c r="D215" s="221">
        <v>0</v>
      </c>
      <c r="E215" s="222"/>
      <c r="F215" s="222">
        <v>0</v>
      </c>
      <c r="G215" s="212"/>
      <c r="H215" s="213"/>
      <c r="I215" s="214"/>
      <c r="J215" s="215"/>
      <c r="K215" s="213"/>
      <c r="L215" s="214"/>
      <c r="M215" s="215"/>
      <c r="N215" s="213"/>
      <c r="O215" s="214"/>
      <c r="P215" s="215"/>
      <c r="Q215" s="213"/>
      <c r="R215" s="214"/>
      <c r="S215" s="215"/>
      <c r="T215" s="213"/>
      <c r="U215" s="214"/>
      <c r="V215" s="215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17"/>
      <c r="BN215" s="217"/>
      <c r="BO215" s="217"/>
      <c r="BP215" s="217"/>
      <c r="BQ215" s="217"/>
      <c r="BR215" s="217"/>
      <c r="BS215" s="217"/>
      <c r="BT215" s="217"/>
      <c r="BU215" s="217"/>
      <c r="BV215" s="217"/>
      <c r="BW215" s="217"/>
      <c r="BX215" s="217"/>
      <c r="BY215" s="217"/>
      <c r="BZ215" s="217"/>
      <c r="CA215" s="217"/>
      <c r="CB215" s="217"/>
      <c r="CC215" s="217"/>
      <c r="CD215" s="217"/>
      <c r="CE215" s="217"/>
      <c r="CF215" s="217"/>
      <c r="CG215" s="217"/>
      <c r="CH215" s="217"/>
      <c r="CI215" s="217"/>
      <c r="CJ215" s="217"/>
      <c r="CK215" s="217"/>
      <c r="CL215" s="217"/>
      <c r="CM215" s="217"/>
      <c r="CN215" s="217"/>
      <c r="CO215" s="217"/>
      <c r="CP215" s="217"/>
      <c r="CQ215" s="217"/>
      <c r="CR215" s="217"/>
      <c r="CS215" s="217"/>
      <c r="CT215" s="217"/>
      <c r="CU215" s="217"/>
      <c r="CV215" s="217"/>
      <c r="CW215" s="217"/>
      <c r="CX215" s="217"/>
      <c r="CY215" s="217"/>
      <c r="CZ215" s="217"/>
      <c r="DA215" s="217"/>
      <c r="DB215" s="217"/>
      <c r="DC215" s="217"/>
      <c r="DD215" s="217"/>
      <c r="DE215" s="217"/>
      <c r="DF215" s="217"/>
      <c r="DG215" s="217"/>
      <c r="DH215" s="217"/>
      <c r="DI215" s="217"/>
      <c r="DJ215" s="217"/>
      <c r="DK215" s="217"/>
      <c r="DL215" s="217"/>
      <c r="DM215" s="217"/>
      <c r="DN215" s="217"/>
      <c r="DO215" s="217"/>
      <c r="DP215" s="217"/>
      <c r="DQ215" s="217"/>
      <c r="DR215" s="217"/>
      <c r="DS215" s="217"/>
      <c r="DT215" s="217"/>
      <c r="DU215" s="217"/>
      <c r="DV215" s="217"/>
      <c r="DW215" s="217"/>
      <c r="DX215" s="217"/>
      <c r="DY215" s="217"/>
      <c r="DZ215" s="217"/>
      <c r="EA215" s="217"/>
      <c r="EB215" s="217"/>
      <c r="EC215" s="217"/>
      <c r="ED215" s="217"/>
    </row>
    <row r="216" spans="1:134" s="218" customFormat="1" ht="16.5" customHeight="1">
      <c r="A216" s="219"/>
      <c r="B216" s="220" t="s">
        <v>379</v>
      </c>
      <c r="C216" s="115"/>
      <c r="D216" s="221">
        <f>D212*0.08</f>
        <v>38284</v>
      </c>
      <c r="E216" s="222"/>
      <c r="F216" s="222">
        <f t="shared" ref="F216" si="0">F212*0.08</f>
        <v>62388.160000000003</v>
      </c>
      <c r="G216" s="212"/>
      <c r="H216" s="213"/>
      <c r="I216" s="214"/>
      <c r="J216" s="215"/>
      <c r="K216" s="213"/>
      <c r="L216" s="214"/>
      <c r="M216" s="215"/>
      <c r="N216" s="213"/>
      <c r="O216" s="214"/>
      <c r="P216" s="215"/>
      <c r="Q216" s="213"/>
      <c r="R216" s="214"/>
      <c r="S216" s="215"/>
      <c r="T216" s="213"/>
      <c r="U216" s="214"/>
      <c r="V216" s="215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6"/>
      <c r="AX216" s="216"/>
      <c r="AY216" s="216"/>
      <c r="AZ216" s="216"/>
      <c r="BA216" s="216"/>
      <c r="BB216" s="216"/>
      <c r="BC216" s="216"/>
      <c r="BD216" s="216"/>
      <c r="BE216" s="216"/>
      <c r="BF216" s="216"/>
      <c r="BG216" s="216"/>
      <c r="BH216" s="216"/>
      <c r="BI216" s="216"/>
      <c r="BJ216" s="216"/>
      <c r="BK216" s="216"/>
      <c r="BL216" s="216"/>
      <c r="BM216" s="217"/>
      <c r="BN216" s="217"/>
      <c r="BO216" s="217"/>
      <c r="BP216" s="217"/>
      <c r="BQ216" s="217"/>
      <c r="BR216" s="217"/>
      <c r="BS216" s="217"/>
      <c r="BT216" s="217"/>
      <c r="BU216" s="217"/>
      <c r="BV216" s="217"/>
      <c r="BW216" s="217"/>
      <c r="BX216" s="217"/>
      <c r="BY216" s="217"/>
      <c r="BZ216" s="217"/>
      <c r="CA216" s="217"/>
      <c r="CB216" s="217"/>
      <c r="CC216" s="217"/>
      <c r="CD216" s="217"/>
      <c r="CE216" s="217"/>
      <c r="CF216" s="217"/>
      <c r="CG216" s="217"/>
      <c r="CH216" s="217"/>
      <c r="CI216" s="217"/>
      <c r="CJ216" s="217"/>
      <c r="CK216" s="217"/>
      <c r="CL216" s="217"/>
      <c r="CM216" s="217"/>
      <c r="CN216" s="217"/>
      <c r="CO216" s="217"/>
      <c r="CP216" s="217"/>
      <c r="CQ216" s="217"/>
      <c r="CR216" s="217"/>
      <c r="CS216" s="217"/>
      <c r="CT216" s="217"/>
      <c r="CU216" s="217"/>
      <c r="CV216" s="217"/>
      <c r="CW216" s="217"/>
      <c r="CX216" s="217"/>
      <c r="CY216" s="217"/>
      <c r="CZ216" s="217"/>
      <c r="DA216" s="217"/>
      <c r="DB216" s="217"/>
      <c r="DC216" s="217"/>
      <c r="DD216" s="217"/>
      <c r="DE216" s="217"/>
      <c r="DF216" s="217"/>
      <c r="DG216" s="217"/>
      <c r="DH216" s="217"/>
      <c r="DI216" s="217"/>
      <c r="DJ216" s="217"/>
      <c r="DK216" s="217"/>
      <c r="DL216" s="217"/>
      <c r="DM216" s="217"/>
      <c r="DN216" s="217"/>
      <c r="DO216" s="217"/>
      <c r="DP216" s="217"/>
      <c r="DQ216" s="217"/>
      <c r="DR216" s="217"/>
      <c r="DS216" s="217"/>
      <c r="DT216" s="217"/>
      <c r="DU216" s="217"/>
      <c r="DV216" s="217"/>
      <c r="DW216" s="217"/>
      <c r="DX216" s="217"/>
      <c r="DY216" s="217"/>
      <c r="DZ216" s="217"/>
      <c r="EA216" s="217"/>
      <c r="EB216" s="217"/>
      <c r="EC216" s="217"/>
      <c r="ED216" s="217"/>
    </row>
    <row r="217" spans="1:134" ht="15" customHeight="1">
      <c r="A217" s="219" t="str">
        <f>IFERROR((#REF!/#REF!),"")</f>
        <v/>
      </c>
      <c r="B217" s="223" t="s">
        <v>380</v>
      </c>
      <c r="C217" s="224"/>
      <c r="D217" s="221">
        <f>D212*0.1</f>
        <v>47855</v>
      </c>
      <c r="E217" s="222"/>
      <c r="F217" s="222">
        <f t="shared" ref="F217" si="1">F212*0.1</f>
        <v>77985.2</v>
      </c>
      <c r="G217" s="78"/>
      <c r="H217" s="79"/>
      <c r="I217" s="80"/>
      <c r="J217" s="81"/>
      <c r="K217" s="79"/>
      <c r="L217" s="80"/>
      <c r="M217" s="81"/>
      <c r="N217" s="79"/>
      <c r="O217" s="80"/>
      <c r="P217" s="81"/>
      <c r="Q217" s="79"/>
      <c r="R217" s="80"/>
      <c r="S217" s="81"/>
      <c r="T217" s="79"/>
      <c r="U217" s="80"/>
      <c r="V217" s="81"/>
    </row>
    <row r="218" spans="1:134" s="231" customFormat="1" ht="15" customHeight="1">
      <c r="A218" s="225" t="str">
        <f>IFERROR((#REF!/#REF!),"")</f>
        <v/>
      </c>
      <c r="B218" s="226" t="s">
        <v>381</v>
      </c>
      <c r="C218" s="224"/>
      <c r="D218" s="227">
        <f>D212*0.05</f>
        <v>23927.5</v>
      </c>
      <c r="E218" s="228"/>
      <c r="F218" s="228">
        <f t="shared" ref="F218" si="2">F212*0.05</f>
        <v>38992.6</v>
      </c>
      <c r="G218" s="78"/>
      <c r="H218" s="229"/>
      <c r="I218" s="80"/>
      <c r="J218" s="81"/>
      <c r="K218" s="229"/>
      <c r="L218" s="80"/>
      <c r="M218" s="81"/>
      <c r="N218" s="229"/>
      <c r="O218" s="80"/>
      <c r="P218" s="81"/>
      <c r="Q218" s="229"/>
      <c r="R218" s="80"/>
      <c r="S218" s="81"/>
      <c r="T218" s="229"/>
      <c r="U218" s="80"/>
      <c r="V218" s="81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  <c r="AV218" s="230"/>
      <c r="AW218" s="230"/>
      <c r="AX218" s="230"/>
      <c r="AY218" s="230"/>
      <c r="AZ218" s="230"/>
      <c r="BA218" s="230"/>
      <c r="BB218" s="230"/>
      <c r="BC218" s="230"/>
      <c r="BD218" s="230"/>
      <c r="BE218" s="230"/>
      <c r="BF218" s="230"/>
      <c r="BG218" s="230"/>
      <c r="BH218" s="230"/>
      <c r="BI218" s="230"/>
      <c r="BJ218" s="230"/>
      <c r="BK218" s="230"/>
      <c r="BL218" s="230"/>
      <c r="BM218" s="230"/>
      <c r="BN218" s="230"/>
      <c r="BO218" s="230"/>
      <c r="BP218" s="230"/>
      <c r="BQ218" s="230"/>
      <c r="BR218" s="230"/>
      <c r="BS218" s="230"/>
      <c r="BT218" s="230"/>
      <c r="BU218" s="230"/>
      <c r="BV218" s="230"/>
      <c r="BW218" s="230"/>
      <c r="BX218" s="230"/>
      <c r="BY218" s="230"/>
      <c r="BZ218" s="230"/>
      <c r="CA218" s="230"/>
      <c r="CB218" s="230"/>
      <c r="CC218" s="230"/>
      <c r="CD218" s="230"/>
      <c r="CE218" s="230"/>
      <c r="CF218" s="230"/>
      <c r="CG218" s="230"/>
      <c r="CH218" s="230"/>
      <c r="CI218" s="230"/>
      <c r="CJ218" s="230"/>
      <c r="CK218" s="230"/>
      <c r="CL218" s="230"/>
      <c r="CM218" s="230"/>
      <c r="CN218" s="230"/>
      <c r="CO218" s="230"/>
      <c r="CP218" s="230"/>
      <c r="CQ218" s="230"/>
      <c r="CR218" s="230"/>
      <c r="CS218" s="230"/>
      <c r="CT218" s="230"/>
      <c r="CU218" s="230"/>
      <c r="CV218" s="230"/>
      <c r="CW218" s="230"/>
      <c r="CX218" s="230"/>
      <c r="CY218" s="230"/>
      <c r="CZ218" s="230"/>
      <c r="DA218" s="230"/>
      <c r="DB218" s="230"/>
      <c r="DC218" s="230"/>
      <c r="DD218" s="230"/>
      <c r="DE218" s="230"/>
      <c r="DF218" s="230"/>
      <c r="DG218" s="230"/>
      <c r="DH218" s="230"/>
      <c r="DI218" s="230"/>
      <c r="DJ218" s="230"/>
      <c r="DK218" s="230"/>
      <c r="DL218" s="230"/>
      <c r="DM218" s="230"/>
      <c r="DN218" s="230"/>
      <c r="DO218" s="230"/>
      <c r="DP218" s="230"/>
      <c r="DQ218" s="230"/>
      <c r="DR218" s="230"/>
      <c r="DS218" s="230"/>
      <c r="DT218" s="230"/>
      <c r="DU218" s="230"/>
      <c r="DV218" s="230"/>
      <c r="DW218" s="230"/>
      <c r="DX218" s="230"/>
      <c r="DY218" s="230"/>
      <c r="DZ218" s="230"/>
      <c r="EA218" s="230"/>
      <c r="EB218" s="230"/>
      <c r="EC218" s="230"/>
      <c r="ED218" s="230"/>
    </row>
    <row r="219" spans="1:134" s="231" customFormat="1" ht="15" customHeight="1">
      <c r="A219" s="225" t="str">
        <f>IFERROR((#REF!/#REF!),"")</f>
        <v/>
      </c>
      <c r="B219" s="232" t="s">
        <v>382</v>
      </c>
      <c r="C219" s="224"/>
      <c r="D219" s="227">
        <f>D212*0.05</f>
        <v>23927.5</v>
      </c>
      <c r="E219" s="228"/>
      <c r="F219" s="228">
        <f t="shared" ref="F219" si="3">F212*0.05</f>
        <v>38992.6</v>
      </c>
      <c r="G219" s="78"/>
      <c r="H219" s="229"/>
      <c r="I219" s="80"/>
      <c r="J219" s="81"/>
      <c r="K219" s="229"/>
      <c r="L219" s="80"/>
      <c r="M219" s="81"/>
      <c r="N219" s="229"/>
      <c r="O219" s="80"/>
      <c r="P219" s="81"/>
      <c r="Q219" s="229"/>
      <c r="R219" s="80"/>
      <c r="S219" s="81"/>
      <c r="T219" s="229"/>
      <c r="U219" s="80"/>
      <c r="V219" s="81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  <c r="AV219" s="230"/>
      <c r="AW219" s="230"/>
      <c r="AX219" s="230"/>
      <c r="AY219" s="230"/>
      <c r="AZ219" s="230"/>
      <c r="BA219" s="230"/>
      <c r="BB219" s="230"/>
      <c r="BC219" s="230"/>
      <c r="BD219" s="230"/>
      <c r="BE219" s="230"/>
      <c r="BF219" s="230"/>
      <c r="BG219" s="230"/>
      <c r="BH219" s="230"/>
      <c r="BI219" s="230"/>
      <c r="BJ219" s="230"/>
      <c r="BK219" s="230"/>
      <c r="BL219" s="230"/>
      <c r="BM219" s="230"/>
      <c r="BN219" s="230"/>
      <c r="BO219" s="230"/>
      <c r="BP219" s="230"/>
      <c r="BQ219" s="230"/>
      <c r="BR219" s="230"/>
      <c r="BS219" s="230"/>
      <c r="BT219" s="230"/>
      <c r="BU219" s="230"/>
      <c r="BV219" s="230"/>
      <c r="BW219" s="230"/>
      <c r="BX219" s="230"/>
      <c r="BY219" s="230"/>
      <c r="BZ219" s="230"/>
      <c r="CA219" s="230"/>
      <c r="CB219" s="230"/>
      <c r="CC219" s="230"/>
      <c r="CD219" s="230"/>
      <c r="CE219" s="230"/>
      <c r="CF219" s="230"/>
      <c r="CG219" s="230"/>
      <c r="CH219" s="230"/>
      <c r="CI219" s="230"/>
      <c r="CJ219" s="230"/>
      <c r="CK219" s="230"/>
      <c r="CL219" s="230"/>
      <c r="CM219" s="230"/>
      <c r="CN219" s="230"/>
      <c r="CO219" s="230"/>
      <c r="CP219" s="230"/>
      <c r="CQ219" s="230"/>
      <c r="CR219" s="230"/>
      <c r="CS219" s="230"/>
      <c r="CT219" s="230"/>
      <c r="CU219" s="230"/>
      <c r="CV219" s="230"/>
      <c r="CW219" s="230"/>
      <c r="CX219" s="230"/>
      <c r="CY219" s="230"/>
      <c r="CZ219" s="230"/>
      <c r="DA219" s="230"/>
      <c r="DB219" s="230"/>
      <c r="DC219" s="230"/>
      <c r="DD219" s="230"/>
      <c r="DE219" s="230"/>
      <c r="DF219" s="230"/>
      <c r="DG219" s="230"/>
      <c r="DH219" s="230"/>
      <c r="DI219" s="230"/>
      <c r="DJ219" s="230"/>
      <c r="DK219" s="230"/>
      <c r="DL219" s="230"/>
      <c r="DM219" s="230"/>
      <c r="DN219" s="230"/>
      <c r="DO219" s="230"/>
      <c r="DP219" s="230"/>
      <c r="DQ219" s="230"/>
      <c r="DR219" s="230"/>
      <c r="DS219" s="230"/>
      <c r="DT219" s="230"/>
      <c r="DU219" s="230"/>
      <c r="DV219" s="230"/>
      <c r="DW219" s="230"/>
      <c r="DX219" s="230"/>
      <c r="DY219" s="230"/>
      <c r="DZ219" s="230"/>
      <c r="EA219" s="230"/>
      <c r="EB219" s="230"/>
      <c r="EC219" s="230"/>
      <c r="ED219" s="230"/>
    </row>
    <row r="220" spans="1:134" s="231" customFormat="1" ht="15" customHeight="1" thickBot="1">
      <c r="A220" s="233" t="str">
        <f>IFERROR((#REF!/#REF!),"")</f>
        <v/>
      </c>
      <c r="B220" s="234" t="s">
        <v>383</v>
      </c>
      <c r="C220" s="224"/>
      <c r="D220" s="235">
        <f>D212*0.086</f>
        <v>41155.299999999996</v>
      </c>
      <c r="E220" s="236"/>
      <c r="F220" s="236">
        <f t="shared" ref="F220" si="4">F212*0.086</f>
        <v>67067.271999999997</v>
      </c>
      <c r="G220" s="78"/>
      <c r="H220" s="229"/>
      <c r="I220" s="80"/>
      <c r="J220" s="81"/>
      <c r="K220" s="229"/>
      <c r="L220" s="80"/>
      <c r="M220" s="81"/>
      <c r="N220" s="229"/>
      <c r="O220" s="80"/>
      <c r="P220" s="81"/>
      <c r="Q220" s="229"/>
      <c r="R220" s="80"/>
      <c r="S220" s="81"/>
      <c r="T220" s="229"/>
      <c r="U220" s="80"/>
      <c r="V220" s="81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  <c r="AV220" s="230"/>
      <c r="AW220" s="230"/>
      <c r="AX220" s="230"/>
      <c r="AY220" s="230"/>
      <c r="AZ220" s="230"/>
      <c r="BA220" s="230"/>
      <c r="BB220" s="230"/>
      <c r="BC220" s="230"/>
      <c r="BD220" s="230"/>
      <c r="BE220" s="230"/>
      <c r="BF220" s="230"/>
      <c r="BG220" s="230"/>
      <c r="BH220" s="230"/>
      <c r="BI220" s="230"/>
      <c r="BJ220" s="230"/>
      <c r="BK220" s="230"/>
      <c r="BL220" s="230"/>
      <c r="BM220" s="230"/>
      <c r="BN220" s="230"/>
      <c r="BO220" s="230"/>
      <c r="BP220" s="230"/>
      <c r="BQ220" s="230"/>
      <c r="BR220" s="230"/>
      <c r="BS220" s="230"/>
      <c r="BT220" s="230"/>
      <c r="BU220" s="230"/>
      <c r="BV220" s="230"/>
      <c r="BW220" s="230"/>
      <c r="BX220" s="230"/>
      <c r="BY220" s="230"/>
      <c r="BZ220" s="230"/>
      <c r="CA220" s="230"/>
      <c r="CB220" s="230"/>
      <c r="CC220" s="230"/>
      <c r="CD220" s="230"/>
      <c r="CE220" s="230"/>
      <c r="CF220" s="230"/>
      <c r="CG220" s="230"/>
      <c r="CH220" s="230"/>
      <c r="CI220" s="230"/>
      <c r="CJ220" s="230"/>
      <c r="CK220" s="230"/>
      <c r="CL220" s="230"/>
      <c r="CM220" s="230"/>
      <c r="CN220" s="230"/>
      <c r="CO220" s="230"/>
      <c r="CP220" s="230"/>
      <c r="CQ220" s="230"/>
      <c r="CR220" s="230"/>
      <c r="CS220" s="230"/>
      <c r="CT220" s="230"/>
      <c r="CU220" s="230"/>
      <c r="CV220" s="230"/>
      <c r="CW220" s="230"/>
      <c r="CX220" s="230"/>
      <c r="CY220" s="230"/>
      <c r="CZ220" s="230"/>
      <c r="DA220" s="230"/>
      <c r="DB220" s="230"/>
      <c r="DC220" s="230"/>
      <c r="DD220" s="230"/>
      <c r="DE220" s="230"/>
      <c r="DF220" s="230"/>
      <c r="DG220" s="230"/>
      <c r="DH220" s="230"/>
      <c r="DI220" s="230"/>
      <c r="DJ220" s="230"/>
      <c r="DK220" s="230"/>
      <c r="DL220" s="230"/>
      <c r="DM220" s="230"/>
      <c r="DN220" s="230"/>
      <c r="DO220" s="230"/>
      <c r="DP220" s="230"/>
      <c r="DQ220" s="230"/>
      <c r="DR220" s="230"/>
      <c r="DS220" s="230"/>
      <c r="DT220" s="230"/>
      <c r="DU220" s="230"/>
      <c r="DV220" s="230"/>
      <c r="DW220" s="230"/>
      <c r="DX220" s="230"/>
      <c r="DY220" s="230"/>
      <c r="DZ220" s="230"/>
      <c r="EA220" s="230"/>
      <c r="EB220" s="230"/>
      <c r="EC220" s="230"/>
      <c r="ED220" s="230"/>
    </row>
    <row r="221" spans="1:134" s="231" customFormat="1" ht="15" customHeight="1" thickBot="1">
      <c r="A221" s="237"/>
      <c r="B221" s="238" t="s">
        <v>375</v>
      </c>
      <c r="C221" s="239"/>
      <c r="D221" s="240">
        <f>SUM(D213:D220)</f>
        <v>232575.3</v>
      </c>
      <c r="E221" s="240">
        <f>SUM(E213:E220)</f>
        <v>0</v>
      </c>
      <c r="F221" s="240">
        <f>SUM(F213:F220)</f>
        <v>363411.03200000001</v>
      </c>
      <c r="G221" s="241"/>
      <c r="H221" s="229"/>
      <c r="I221" s="80"/>
      <c r="J221" s="81"/>
      <c r="K221" s="229"/>
      <c r="L221" s="80"/>
      <c r="M221" s="81"/>
      <c r="N221" s="229"/>
      <c r="O221" s="80"/>
      <c r="P221" s="81"/>
      <c r="Q221" s="229"/>
      <c r="R221" s="80"/>
      <c r="S221" s="81"/>
      <c r="T221" s="229"/>
      <c r="U221" s="80"/>
      <c r="V221" s="81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  <c r="AV221" s="230"/>
      <c r="AW221" s="230"/>
      <c r="AX221" s="230"/>
      <c r="AY221" s="230"/>
      <c r="AZ221" s="230"/>
      <c r="BA221" s="230"/>
      <c r="BB221" s="230"/>
      <c r="BC221" s="230"/>
      <c r="BD221" s="230"/>
      <c r="BE221" s="230"/>
      <c r="BF221" s="230"/>
      <c r="BG221" s="230"/>
      <c r="BH221" s="230"/>
      <c r="BI221" s="230"/>
      <c r="BJ221" s="230"/>
      <c r="BK221" s="230"/>
      <c r="BL221" s="230"/>
      <c r="BM221" s="230"/>
      <c r="BN221" s="230"/>
      <c r="BO221" s="230"/>
      <c r="BP221" s="230"/>
      <c r="BQ221" s="230"/>
      <c r="BR221" s="230"/>
      <c r="BS221" s="230"/>
      <c r="BT221" s="230"/>
      <c r="BU221" s="230"/>
      <c r="BV221" s="230"/>
      <c r="BW221" s="230"/>
      <c r="BX221" s="230"/>
      <c r="BY221" s="230"/>
      <c r="BZ221" s="230"/>
      <c r="CA221" s="230"/>
      <c r="CB221" s="230"/>
      <c r="CC221" s="230"/>
      <c r="CD221" s="230"/>
      <c r="CE221" s="230"/>
      <c r="CF221" s="230"/>
      <c r="CG221" s="230"/>
      <c r="CH221" s="230"/>
      <c r="CI221" s="230"/>
      <c r="CJ221" s="230"/>
      <c r="CK221" s="230"/>
      <c r="CL221" s="230"/>
      <c r="CM221" s="230"/>
      <c r="CN221" s="230"/>
      <c r="CO221" s="230"/>
      <c r="CP221" s="230"/>
      <c r="CQ221" s="230"/>
      <c r="CR221" s="230"/>
      <c r="CS221" s="230"/>
      <c r="CT221" s="230"/>
      <c r="CU221" s="230"/>
      <c r="CV221" s="230"/>
      <c r="CW221" s="230"/>
      <c r="CX221" s="230"/>
      <c r="CY221" s="230"/>
      <c r="CZ221" s="230"/>
      <c r="DA221" s="230"/>
      <c r="DB221" s="230"/>
      <c r="DC221" s="230"/>
      <c r="DD221" s="230"/>
      <c r="DE221" s="230"/>
      <c r="DF221" s="230"/>
      <c r="DG221" s="230"/>
      <c r="DH221" s="230"/>
      <c r="DI221" s="230"/>
      <c r="DJ221" s="230"/>
      <c r="DK221" s="230"/>
      <c r="DL221" s="230"/>
      <c r="DM221" s="230"/>
      <c r="DN221" s="230"/>
      <c r="DO221" s="230"/>
      <c r="DP221" s="230"/>
      <c r="DQ221" s="230"/>
      <c r="DR221" s="230"/>
      <c r="DS221" s="230"/>
      <c r="DT221" s="230"/>
      <c r="DU221" s="230"/>
      <c r="DV221" s="230"/>
      <c r="DW221" s="230"/>
      <c r="DX221" s="230"/>
      <c r="DY221" s="230"/>
      <c r="DZ221" s="230"/>
      <c r="EA221" s="230"/>
      <c r="EB221" s="230"/>
      <c r="EC221" s="230"/>
      <c r="ED221" s="230"/>
    </row>
    <row r="222" spans="1:134" s="231" customFormat="1" ht="15" customHeight="1" thickBot="1">
      <c r="A222" s="242"/>
      <c r="B222" s="243" t="s">
        <v>384</v>
      </c>
      <c r="C222" s="244"/>
      <c r="D222" s="245">
        <f>D212+D221</f>
        <v>711125.3</v>
      </c>
      <c r="E222" s="245">
        <f>E212+E221</f>
        <v>0</v>
      </c>
      <c r="F222" s="245">
        <f>F212+F221</f>
        <v>1143263.0320000001</v>
      </c>
      <c r="G222" s="241"/>
      <c r="H222" s="229"/>
      <c r="I222" s="80"/>
      <c r="J222" s="81"/>
      <c r="K222" s="229"/>
      <c r="L222" s="80"/>
      <c r="M222" s="81"/>
      <c r="N222" s="229"/>
      <c r="O222" s="80"/>
      <c r="P222" s="81"/>
      <c r="Q222" s="229"/>
      <c r="R222" s="80"/>
      <c r="S222" s="81"/>
      <c r="T222" s="229"/>
      <c r="U222" s="80"/>
      <c r="V222" s="81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  <c r="AV222" s="230"/>
      <c r="AW222" s="230"/>
      <c r="AX222" s="230"/>
      <c r="AY222" s="230"/>
      <c r="AZ222" s="230"/>
      <c r="BA222" s="230"/>
      <c r="BB222" s="230"/>
      <c r="BC222" s="230"/>
      <c r="BD222" s="230"/>
      <c r="BE222" s="230"/>
      <c r="BF222" s="230"/>
      <c r="BG222" s="230"/>
      <c r="BH222" s="230"/>
      <c r="BI222" s="230"/>
      <c r="BJ222" s="230"/>
      <c r="BK222" s="230"/>
      <c r="BL222" s="230"/>
      <c r="BM222" s="230"/>
      <c r="BN222" s="230"/>
      <c r="BO222" s="230"/>
      <c r="BP222" s="230"/>
      <c r="BQ222" s="230"/>
      <c r="BR222" s="230"/>
      <c r="BS222" s="230"/>
      <c r="BT222" s="230"/>
      <c r="BU222" s="230"/>
      <c r="BV222" s="230"/>
      <c r="BW222" s="230"/>
      <c r="BX222" s="230"/>
      <c r="BY222" s="230"/>
      <c r="BZ222" s="230"/>
      <c r="CA222" s="230"/>
      <c r="CB222" s="230"/>
      <c r="CC222" s="230"/>
      <c r="CD222" s="230"/>
      <c r="CE222" s="230"/>
      <c r="CF222" s="230"/>
      <c r="CG222" s="230"/>
      <c r="CH222" s="230"/>
      <c r="CI222" s="230"/>
      <c r="CJ222" s="230"/>
      <c r="CK222" s="230"/>
      <c r="CL222" s="230"/>
      <c r="CM222" s="230"/>
      <c r="CN222" s="230"/>
      <c r="CO222" s="230"/>
      <c r="CP222" s="230"/>
      <c r="CQ222" s="230"/>
      <c r="CR222" s="230"/>
      <c r="CS222" s="230"/>
      <c r="CT222" s="230"/>
      <c r="CU222" s="230"/>
      <c r="CV222" s="230"/>
      <c r="CW222" s="230"/>
      <c r="CX222" s="230"/>
      <c r="CY222" s="230"/>
      <c r="CZ222" s="230"/>
      <c r="DA222" s="230"/>
      <c r="DB222" s="230"/>
      <c r="DC222" s="230"/>
      <c r="DD222" s="230"/>
      <c r="DE222" s="230"/>
      <c r="DF222" s="230"/>
      <c r="DG222" s="230"/>
      <c r="DH222" s="230"/>
      <c r="DI222" s="230"/>
      <c r="DJ222" s="230"/>
      <c r="DK222" s="230"/>
      <c r="DL222" s="230"/>
      <c r="DM222" s="230"/>
      <c r="DN222" s="230"/>
      <c r="DO222" s="230"/>
      <c r="DP222" s="230"/>
      <c r="DQ222" s="230"/>
      <c r="DR222" s="230"/>
      <c r="DS222" s="230"/>
      <c r="DT222" s="230"/>
      <c r="DU222" s="230"/>
      <c r="DV222" s="230"/>
      <c r="DW222" s="230"/>
      <c r="DX222" s="230"/>
      <c r="DY222" s="230"/>
      <c r="DZ222" s="230"/>
      <c r="EA222" s="230"/>
      <c r="EB222" s="230"/>
      <c r="EC222" s="230"/>
      <c r="ED222" s="230"/>
    </row>
    <row r="223" spans="1:134" ht="18" thickBot="1">
      <c r="A223" s="246" t="str">
        <f>IFERROR((A20+A25+A33+A41+A48+A55+A71+A83+A98+A113+A127+A135+A141+A146+A149+A157+A165+A168+A174+A180+A185+A190+A203+A211+A214+A217+A218+A219+A220),"")</f>
        <v/>
      </c>
      <c r="B223" s="247" t="s">
        <v>385</v>
      </c>
      <c r="C223" s="248"/>
      <c r="D223" s="249">
        <f>SUM(D222:F222)</f>
        <v>1854388.3320000002</v>
      </c>
      <c r="E223" s="249"/>
      <c r="F223" s="250"/>
      <c r="G223" s="251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134" ht="21.75" customHeight="1" thickBot="1">
      <c r="A224" s="252"/>
      <c r="B224" s="253" t="s">
        <v>386</v>
      </c>
      <c r="C224" s="254"/>
      <c r="D224" s="255">
        <f>SUM(E222:F222)</f>
        <v>1143263.0320000001</v>
      </c>
      <c r="E224" s="255"/>
      <c r="F224" s="256"/>
      <c r="G224" s="251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3:134">
      <c r="C225"/>
      <c r="D225"/>
      <c r="E225"/>
      <c r="F225"/>
      <c r="G225" s="25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3:134">
      <c r="C226"/>
      <c r="D226"/>
      <c r="E226"/>
      <c r="F226"/>
      <c r="G226" s="25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3:134">
      <c r="C227"/>
      <c r="D227"/>
      <c r="E227"/>
      <c r="F227"/>
      <c r="G227" s="25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5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5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5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5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5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5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5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5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5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5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5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5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5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5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</row>
    <row r="242" spans="7:64" customFormat="1">
      <c r="G242" s="25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</row>
    <row r="243" spans="7:64" customFormat="1">
      <c r="G243" s="25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</row>
    <row r="244" spans="7:64" customFormat="1">
      <c r="G244" s="25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</row>
    <row r="245" spans="7:64" customFormat="1">
      <c r="G245" s="25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</row>
    <row r="246" spans="7:64" customFormat="1">
      <c r="G246" s="25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</row>
    <row r="247" spans="7:64" customFormat="1">
      <c r="G247" s="25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</row>
    <row r="248" spans="7:64" customFormat="1">
      <c r="G248" s="25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</row>
    <row r="249" spans="7:64" customFormat="1">
      <c r="G249" s="25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</row>
    <row r="250" spans="7:64" customFormat="1">
      <c r="G250" s="25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</row>
    <row r="251" spans="7:64" customFormat="1">
      <c r="G251" s="25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</row>
    <row r="252" spans="7:64" customFormat="1">
      <c r="G252" s="25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</row>
    <row r="253" spans="7:64" customFormat="1">
      <c r="G253" s="25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</row>
    <row r="254" spans="7:64" customFormat="1">
      <c r="G254" s="25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</row>
    <row r="255" spans="7:64" customFormat="1">
      <c r="G255" s="25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</row>
    <row r="256" spans="7:64" customFormat="1">
      <c r="G256" s="25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</row>
    <row r="257" spans="7:64" customFormat="1">
      <c r="G257" s="25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</row>
    <row r="258" spans="7:64" customFormat="1">
      <c r="G258" s="25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</row>
    <row r="259" spans="7:64" customFormat="1">
      <c r="G259" s="25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</row>
    <row r="260" spans="7:64" customFormat="1">
      <c r="G260" s="25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</row>
    <row r="261" spans="7:64" customFormat="1">
      <c r="G261" s="25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</row>
    <row r="262" spans="7:64" customFormat="1">
      <c r="G262" s="25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</row>
    <row r="263" spans="7:64" customFormat="1">
      <c r="G263" s="25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</row>
    <row r="264" spans="7:64" customFormat="1">
      <c r="G264" s="25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</row>
    <row r="265" spans="7:64" customFormat="1">
      <c r="G265" s="25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</row>
    <row r="266" spans="7:64" customFormat="1">
      <c r="G266" s="25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</row>
    <row r="267" spans="7:64" customFormat="1">
      <c r="G267" s="25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</row>
    <row r="268" spans="7:64" customFormat="1">
      <c r="G268" s="25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</row>
    <row r="269" spans="7:64" customFormat="1">
      <c r="G269" s="25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</row>
    <row r="270" spans="7:64" customFormat="1">
      <c r="G270" s="25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</row>
    <row r="271" spans="7:64" customFormat="1">
      <c r="G271" s="25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</row>
    <row r="272" spans="7:64" customFormat="1">
      <c r="G272" s="25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</row>
    <row r="273" spans="7:64" customFormat="1">
      <c r="G273" s="25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</row>
    <row r="274" spans="7:64" customFormat="1">
      <c r="G274" s="25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</row>
    <row r="275" spans="7:64" customFormat="1">
      <c r="G275" s="25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</row>
    <row r="276" spans="7:64" customFormat="1">
      <c r="G276" s="25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</row>
    <row r="277" spans="7:64" customFormat="1">
      <c r="G277" s="25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</row>
    <row r="278" spans="7:64" customFormat="1">
      <c r="G278" s="25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</row>
    <row r="279" spans="7:64" customFormat="1">
      <c r="G279" s="25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</row>
    <row r="280" spans="7:64" customFormat="1">
      <c r="G280" s="25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</row>
    <row r="281" spans="7:64" customFormat="1">
      <c r="G281" s="25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</row>
    <row r="282" spans="7:64" customFormat="1">
      <c r="G282" s="25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</row>
    <row r="283" spans="7:64" customFormat="1">
      <c r="G283" s="25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</row>
    <row r="284" spans="7:64" customFormat="1">
      <c r="G284" s="25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</row>
    <row r="285" spans="7:64" customFormat="1">
      <c r="G285" s="25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</row>
    <row r="286" spans="7:64" customFormat="1">
      <c r="G286" s="25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</row>
    <row r="287" spans="7:64" customFormat="1">
      <c r="G287" s="25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</row>
    <row r="288" spans="7:64" customFormat="1">
      <c r="G288" s="25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</row>
    <row r="289" spans="7:64" customFormat="1">
      <c r="G289" s="25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</row>
    <row r="290" spans="7:64" customFormat="1">
      <c r="G290" s="25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</row>
    <row r="291" spans="7:64" customFormat="1">
      <c r="G291" s="25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</row>
    <row r="292" spans="7:64" customFormat="1">
      <c r="G292" s="25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</row>
    <row r="293" spans="7:64" customFormat="1">
      <c r="G293" s="25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</row>
    <row r="294" spans="7:64" customFormat="1">
      <c r="G294" s="25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</row>
    <row r="295" spans="7:64" customFormat="1">
      <c r="G295" s="25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</row>
    <row r="296" spans="7:64" customFormat="1">
      <c r="G296" s="25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</row>
    <row r="297" spans="7:64" customFormat="1">
      <c r="G297" s="25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</row>
    <row r="298" spans="7:64" customFormat="1">
      <c r="G298" s="25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</row>
    <row r="299" spans="7:64" customFormat="1">
      <c r="G299" s="25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</row>
    <row r="300" spans="7:64" customFormat="1">
      <c r="G300" s="25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</row>
    <row r="301" spans="7:64" customFormat="1">
      <c r="G301" s="25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</row>
    <row r="302" spans="7:64" customFormat="1">
      <c r="G302" s="25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</row>
    <row r="303" spans="7:64" customFormat="1">
      <c r="G303" s="25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</row>
    <row r="304" spans="7:64" customFormat="1">
      <c r="G304" s="25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</row>
    <row r="305" spans="7:64" customFormat="1">
      <c r="G305" s="25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</row>
    <row r="306" spans="7:64" customFormat="1">
      <c r="G306" s="25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</row>
    <row r="307" spans="7:64" customFormat="1">
      <c r="G307" s="25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</row>
    <row r="308" spans="7:64" customFormat="1">
      <c r="G308" s="25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</row>
    <row r="309" spans="7:64" customFormat="1">
      <c r="G309" s="25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</row>
    <row r="310" spans="7:64" customFormat="1">
      <c r="G310" s="25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</row>
    <row r="311" spans="7:64" customFormat="1">
      <c r="G311" s="25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</row>
    <row r="312" spans="7:64" customFormat="1">
      <c r="G312" s="25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</row>
    <row r="313" spans="7:64" customFormat="1">
      <c r="G313" s="25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</row>
    <row r="314" spans="7:64" customFormat="1">
      <c r="G314" s="25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</row>
    <row r="315" spans="7:64" customFormat="1">
      <c r="G315" s="25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</row>
    <row r="316" spans="7:64" customFormat="1">
      <c r="G316" s="25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</row>
    <row r="317" spans="7:64" customFormat="1">
      <c r="G317" s="25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</row>
    <row r="318" spans="7:64" customFormat="1">
      <c r="G318" s="25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</row>
    <row r="319" spans="7:64" customFormat="1">
      <c r="G319" s="25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</row>
    <row r="320" spans="7:64" customFormat="1">
      <c r="G320" s="25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</row>
    <row r="321" spans="7:64" customFormat="1">
      <c r="G321" s="25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</row>
    <row r="322" spans="7:64" customFormat="1">
      <c r="G322" s="25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</row>
    <row r="323" spans="7:64" customFormat="1">
      <c r="G323" s="25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</row>
    <row r="324" spans="7:64" customFormat="1">
      <c r="G324" s="25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</row>
    <row r="325" spans="7:64" customFormat="1">
      <c r="G325" s="25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</row>
    <row r="326" spans="7:64" customFormat="1">
      <c r="G326" s="25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</row>
    <row r="327" spans="7:64" customFormat="1">
      <c r="G327" s="25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</row>
    <row r="328" spans="7:64" customFormat="1">
      <c r="G328" s="25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</row>
    <row r="329" spans="7:64" customFormat="1">
      <c r="G329" s="25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</row>
    <row r="330" spans="7:64" customFormat="1">
      <c r="G330" s="25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</row>
    <row r="331" spans="7:64" customFormat="1">
      <c r="G331" s="25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</row>
    <row r="332" spans="7:64" customFormat="1">
      <c r="G332" s="25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</row>
    <row r="333" spans="7:64" customFormat="1">
      <c r="G333" s="25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</row>
    <row r="334" spans="7:64" customFormat="1">
      <c r="G334" s="25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</row>
    <row r="335" spans="7:64" customFormat="1">
      <c r="G335" s="25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</row>
    <row r="336" spans="7:64" customFormat="1">
      <c r="G336" s="25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</row>
    <row r="337" spans="7:64" customFormat="1">
      <c r="G337" s="25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</row>
    <row r="338" spans="7:64" customFormat="1">
      <c r="G338" s="25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</row>
    <row r="339" spans="7:64" customFormat="1">
      <c r="G339" s="25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</row>
    <row r="340" spans="7:64" customFormat="1">
      <c r="G340" s="25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</row>
    <row r="341" spans="7:64" customFormat="1">
      <c r="G341" s="25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</row>
    <row r="342" spans="7:64" customFormat="1">
      <c r="G342" s="25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</row>
    <row r="343" spans="7:64" customFormat="1">
      <c r="G343" s="25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</row>
    <row r="344" spans="7:64" customFormat="1">
      <c r="G344" s="25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</row>
    <row r="345" spans="7:64" customFormat="1">
      <c r="G345" s="25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</row>
    <row r="346" spans="7:64" customFormat="1">
      <c r="G346" s="25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</row>
    <row r="347" spans="7:64" customFormat="1">
      <c r="G347" s="25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</row>
    <row r="348" spans="7:64" customFormat="1">
      <c r="G348" s="25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</row>
    <row r="349" spans="7:64" customFormat="1">
      <c r="G349" s="25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</row>
    <row r="350" spans="7:64" customFormat="1">
      <c r="G350" s="25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</row>
    <row r="351" spans="7:64" customFormat="1">
      <c r="G351" s="25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</row>
    <row r="352" spans="7:64" customFormat="1">
      <c r="G352" s="25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</row>
    <row r="353" spans="7:64" customFormat="1">
      <c r="G353" s="25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</row>
    <row r="354" spans="7:64" customFormat="1">
      <c r="G354" s="25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</row>
    <row r="355" spans="7:64" customFormat="1">
      <c r="G355" s="25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</row>
    <row r="356" spans="7:64" customFormat="1">
      <c r="G356" s="25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</row>
    <row r="357" spans="7:64" customFormat="1">
      <c r="G357" s="25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</row>
    <row r="358" spans="7:64" customFormat="1">
      <c r="G358" s="25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</row>
    <row r="359" spans="7:64" customFormat="1">
      <c r="G359" s="25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</row>
    <row r="360" spans="7:64" customFormat="1">
      <c r="G360" s="25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</row>
    <row r="361" spans="7:64" customFormat="1">
      <c r="G361" s="25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</row>
    <row r="362" spans="7:64" customFormat="1">
      <c r="G362" s="25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</row>
    <row r="363" spans="7:64" customFormat="1">
      <c r="G363" s="25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</row>
    <row r="364" spans="7:64" customFormat="1">
      <c r="G364" s="25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</row>
    <row r="365" spans="7:64" customFormat="1">
      <c r="G365" s="25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</row>
    <row r="366" spans="7:64" customFormat="1">
      <c r="G366" s="25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</row>
    <row r="367" spans="7:64" customFormat="1">
      <c r="G367" s="25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</row>
    <row r="368" spans="7:64" customFormat="1">
      <c r="G368" s="25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</row>
    <row r="369" spans="7:64" customFormat="1">
      <c r="G369" s="25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</row>
    <row r="370" spans="7:64" customFormat="1">
      <c r="G370" s="25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</row>
    <row r="371" spans="7:64" customFormat="1">
      <c r="G371" s="25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</row>
    <row r="372" spans="7:64" customFormat="1">
      <c r="G372" s="25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</row>
    <row r="373" spans="7:64" customFormat="1">
      <c r="G373" s="25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</row>
    <row r="374" spans="7:64" customFormat="1">
      <c r="G374" s="25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</row>
    <row r="375" spans="7:64" customFormat="1">
      <c r="G375" s="25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</row>
    <row r="376" spans="7:64" customFormat="1">
      <c r="G376" s="25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</row>
    <row r="377" spans="7:64" customFormat="1">
      <c r="G377" s="25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</row>
    <row r="378" spans="7:64" customFormat="1">
      <c r="G378" s="25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</row>
    <row r="379" spans="7:64" customFormat="1">
      <c r="G379" s="25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</row>
    <row r="380" spans="7:64" customFormat="1">
      <c r="G380" s="25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</row>
    <row r="381" spans="7:64" customFormat="1">
      <c r="G381" s="25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</row>
    <row r="382" spans="7:64" customFormat="1">
      <c r="G382" s="25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</row>
    <row r="383" spans="7:64" customFormat="1">
      <c r="G383" s="25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</row>
    <row r="384" spans="7:64" customFormat="1">
      <c r="G384" s="25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</row>
    <row r="385" spans="7:64" customFormat="1">
      <c r="G385" s="25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</row>
    <row r="386" spans="7:64" customFormat="1">
      <c r="G386" s="25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</row>
    <row r="387" spans="7:64" customFormat="1">
      <c r="G387" s="25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</row>
    <row r="388" spans="7:64" customFormat="1">
      <c r="G388" s="25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</row>
    <row r="389" spans="7:64" customFormat="1">
      <c r="G389" s="25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</row>
    <row r="390" spans="7:64" customFormat="1">
      <c r="G390" s="25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</row>
    <row r="391" spans="7:64" customFormat="1">
      <c r="G391" s="25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</row>
    <row r="392" spans="7:64" customFormat="1">
      <c r="G392" s="25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</row>
    <row r="393" spans="7:64" customFormat="1">
      <c r="G393" s="25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</row>
    <row r="394" spans="7:64" customFormat="1">
      <c r="G394" s="25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</row>
    <row r="395" spans="7:64" customFormat="1">
      <c r="G395" s="25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</row>
    <row r="396" spans="7:64" customFormat="1">
      <c r="G396" s="25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</row>
    <row r="397" spans="7:64" customFormat="1">
      <c r="G397" s="25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</row>
    <row r="398" spans="7:64" customFormat="1">
      <c r="G398" s="25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</row>
    <row r="399" spans="7:64" customFormat="1">
      <c r="G399" s="25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</row>
    <row r="400" spans="7:64" customFormat="1">
      <c r="G400" s="25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</row>
    <row r="401" spans="7:64" customFormat="1">
      <c r="G401" s="25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</row>
    <row r="402" spans="7:64" customFormat="1">
      <c r="G402" s="25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</row>
    <row r="403" spans="7:64" customFormat="1">
      <c r="G403" s="25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</row>
    <row r="404" spans="7:64" customFormat="1">
      <c r="G404" s="25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</row>
    <row r="405" spans="7:64" customFormat="1">
      <c r="G405" s="25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</row>
    <row r="406" spans="7:64" customFormat="1">
      <c r="G406" s="25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</row>
    <row r="407" spans="7:64" customFormat="1">
      <c r="G407" s="25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</row>
    <row r="408" spans="7:64" customFormat="1">
      <c r="G408" s="25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</row>
    <row r="409" spans="7:64" customFormat="1">
      <c r="G409" s="25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</row>
    <row r="410" spans="7:64" customFormat="1">
      <c r="G410" s="25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</row>
    <row r="411" spans="7:64" customFormat="1">
      <c r="G411" s="25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</row>
    <row r="412" spans="7:64" customFormat="1">
      <c r="G412" s="25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</row>
    <row r="413" spans="7:64" customFormat="1">
      <c r="G413" s="25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</row>
    <row r="414" spans="7:64" customFormat="1">
      <c r="G414" s="25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</row>
    <row r="415" spans="7:64" customFormat="1">
      <c r="G415" s="25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</row>
    <row r="416" spans="7:64" customFormat="1">
      <c r="G416" s="25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</row>
    <row r="417" spans="7:64" customFormat="1">
      <c r="G417" s="25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</row>
    <row r="418" spans="7:64" customFormat="1">
      <c r="G418" s="25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</row>
    <row r="419" spans="7:64" customFormat="1">
      <c r="G419" s="25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</row>
    <row r="420" spans="7:64" customFormat="1">
      <c r="G420" s="25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</row>
    <row r="421" spans="7:64" customFormat="1">
      <c r="G421" s="25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</row>
    <row r="422" spans="7:64" customFormat="1">
      <c r="G422" s="25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</row>
    <row r="423" spans="7:64" customFormat="1">
      <c r="G423" s="25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</row>
    <row r="424" spans="7:64" customFormat="1">
      <c r="G424" s="25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</row>
    <row r="425" spans="7:64" customFormat="1">
      <c r="G425" s="25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</row>
    <row r="426" spans="7:64" customFormat="1">
      <c r="G426" s="25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</row>
    <row r="427" spans="7:64" customFormat="1">
      <c r="G427" s="25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</row>
    <row r="428" spans="7:64" customFormat="1">
      <c r="G428" s="25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</row>
    <row r="429" spans="7:64" customFormat="1">
      <c r="G429" s="25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</row>
    <row r="430" spans="7:64" customFormat="1">
      <c r="G430" s="25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</row>
    <row r="431" spans="7:64" customFormat="1">
      <c r="G431" s="25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</row>
    <row r="432" spans="7:64" customFormat="1">
      <c r="G432" s="25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</row>
    <row r="433" spans="7:64" customFormat="1">
      <c r="G433" s="25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</row>
    <row r="434" spans="7:64" customFormat="1">
      <c r="G434" s="25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</row>
    <row r="435" spans="7:64" customFormat="1">
      <c r="G435" s="25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</row>
    <row r="436" spans="7:64" customFormat="1">
      <c r="G436" s="25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</row>
    <row r="437" spans="7:64" customFormat="1">
      <c r="G437" s="25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</row>
    <row r="438" spans="7:64" customFormat="1">
      <c r="G438" s="25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</row>
    <row r="439" spans="7:64" customFormat="1">
      <c r="G439" s="25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</row>
    <row r="440" spans="7:64" customFormat="1">
      <c r="G440" s="25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</row>
    <row r="441" spans="7:64" customFormat="1">
      <c r="G441" s="25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</row>
    <row r="442" spans="7:64" customFormat="1">
      <c r="G442" s="25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</row>
    <row r="443" spans="7:64" customFormat="1">
      <c r="G443" s="25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</row>
    <row r="444" spans="7:64" customFormat="1">
      <c r="G444" s="25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</row>
    <row r="445" spans="7:64" customFormat="1">
      <c r="G445" s="25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</row>
    <row r="446" spans="7:64" customFormat="1">
      <c r="G446" s="25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</row>
    <row r="447" spans="7:64" customFormat="1">
      <c r="G447" s="25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</row>
    <row r="448" spans="7:64" customFormat="1">
      <c r="G448" s="25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</row>
    <row r="449" spans="7:64" customFormat="1">
      <c r="G449" s="25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</row>
    <row r="450" spans="7:64" customFormat="1">
      <c r="G450" s="25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</row>
    <row r="451" spans="7:64" customFormat="1">
      <c r="G451" s="25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</row>
    <row r="452" spans="7:64" customFormat="1">
      <c r="G452" s="25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</row>
    <row r="453" spans="7:64" customFormat="1">
      <c r="G453" s="25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</row>
    <row r="454" spans="7:64" customFormat="1">
      <c r="G454" s="25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</row>
    <row r="455" spans="7:64" customFormat="1">
      <c r="G455" s="25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</row>
    <row r="456" spans="7:64" customFormat="1">
      <c r="G456" s="25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</row>
    <row r="457" spans="7:64" customFormat="1">
      <c r="G457" s="25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</row>
    <row r="458" spans="7:64" customFormat="1">
      <c r="G458" s="25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</row>
    <row r="459" spans="7:64" customFormat="1">
      <c r="G459" s="25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</row>
    <row r="460" spans="7:64" customFormat="1">
      <c r="G460" s="25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</row>
    <row r="461" spans="7:64" customFormat="1">
      <c r="G461" s="25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</row>
    <row r="462" spans="7:64" customFormat="1">
      <c r="G462" s="25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</row>
    <row r="463" spans="7:64" customFormat="1">
      <c r="G463" s="25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</row>
    <row r="464" spans="7:64" customFormat="1">
      <c r="G464" s="25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</row>
    <row r="465" spans="7:64" customFormat="1">
      <c r="G465" s="25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</row>
    <row r="466" spans="7:64" customFormat="1">
      <c r="G466" s="25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</row>
    <row r="467" spans="7:64" customFormat="1">
      <c r="G467" s="25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</row>
    <row r="468" spans="7:64" customFormat="1">
      <c r="G468" s="25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</row>
    <row r="469" spans="7:64" customFormat="1">
      <c r="G469" s="25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</row>
    <row r="470" spans="7:64" customFormat="1">
      <c r="G470" s="25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</row>
    <row r="471" spans="7:64" customFormat="1">
      <c r="G471" s="25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</row>
    <row r="472" spans="7:64" customFormat="1">
      <c r="G472" s="25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</row>
    <row r="473" spans="7:64" customFormat="1">
      <c r="G473" s="25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</row>
    <row r="474" spans="7:64" customFormat="1">
      <c r="G474" s="25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</row>
    <row r="475" spans="7:64" customFormat="1">
      <c r="G475" s="25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</row>
    <row r="476" spans="7:64" customFormat="1">
      <c r="G476" s="25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</row>
    <row r="477" spans="7:64" customFormat="1">
      <c r="G477" s="25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</row>
    <row r="478" spans="7:64" customFormat="1">
      <c r="G478" s="25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</row>
    <row r="479" spans="7:64" customFormat="1">
      <c r="G479" s="25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</row>
    <row r="480" spans="7:64" customFormat="1">
      <c r="G480" s="25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</row>
    <row r="481" spans="7:64" customFormat="1">
      <c r="G481" s="25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</row>
    <row r="482" spans="7:64" customFormat="1">
      <c r="G482" s="25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</row>
    <row r="483" spans="7:64" customFormat="1">
      <c r="G483" s="25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</row>
    <row r="484" spans="7:64" customFormat="1">
      <c r="G484" s="25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</row>
    <row r="485" spans="7:64" customFormat="1">
      <c r="G485" s="25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</row>
    <row r="486" spans="7:64" customFormat="1">
      <c r="G486" s="25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</row>
    <row r="487" spans="7:64" customFormat="1">
      <c r="G487" s="25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</row>
    <row r="488" spans="7:64" customFormat="1">
      <c r="G488" s="25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</row>
    <row r="489" spans="7:64" customFormat="1">
      <c r="G489" s="25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</row>
    <row r="490" spans="7:64" customFormat="1">
      <c r="G490" s="25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</row>
    <row r="491" spans="7:64" customFormat="1">
      <c r="G491" s="25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</row>
    <row r="492" spans="7:64" customFormat="1">
      <c r="G492" s="25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</row>
    <row r="493" spans="7:64" customFormat="1">
      <c r="G493" s="25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</row>
    <row r="494" spans="7:64" customFormat="1">
      <c r="G494" s="25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</row>
    <row r="495" spans="7:64" customFormat="1">
      <c r="G495" s="25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</row>
    <row r="496" spans="7:64" customFormat="1">
      <c r="G496" s="25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</row>
    <row r="497" spans="7:64" customFormat="1">
      <c r="G497" s="25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</row>
    <row r="498" spans="7:64" customFormat="1">
      <c r="G498" s="25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</row>
    <row r="499" spans="7:64" customFormat="1">
      <c r="G499" s="25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</row>
    <row r="500" spans="7:64" customFormat="1">
      <c r="G500" s="25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</row>
    <row r="501" spans="7:64" customFormat="1">
      <c r="G501" s="25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</row>
    <row r="502" spans="7:64" customFormat="1">
      <c r="G502" s="25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</row>
    <row r="503" spans="7:64" customFormat="1">
      <c r="G503" s="25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</row>
    <row r="504" spans="7:64" customFormat="1">
      <c r="G504" s="25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</row>
    <row r="505" spans="7:64" customFormat="1">
      <c r="G505" s="25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</row>
    <row r="506" spans="7:64" customFormat="1">
      <c r="G506" s="25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</row>
    <row r="507" spans="7:64" customFormat="1">
      <c r="G507" s="25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</row>
    <row r="508" spans="7:64" customFormat="1">
      <c r="G508" s="25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</row>
    <row r="509" spans="7:64" customFormat="1">
      <c r="G509" s="25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</row>
    <row r="510" spans="7:64" customFormat="1">
      <c r="G510" s="25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</row>
    <row r="511" spans="7:64" customFormat="1">
      <c r="G511" s="25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</row>
    <row r="512" spans="7:64" customFormat="1">
      <c r="G512" s="25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</row>
    <row r="513" spans="7:64" customFormat="1">
      <c r="G513" s="25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</row>
    <row r="514" spans="7:64" customFormat="1">
      <c r="G514" s="25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</row>
    <row r="515" spans="7:64" customFormat="1">
      <c r="G515" s="25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</row>
    <row r="516" spans="7:64" customFormat="1">
      <c r="G516" s="25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</row>
    <row r="517" spans="7:64" customFormat="1">
      <c r="G517" s="25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</row>
    <row r="518" spans="7:64" customFormat="1">
      <c r="G518" s="25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</row>
    <row r="519" spans="7:64" customFormat="1">
      <c r="G519" s="25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</row>
    <row r="520" spans="7:64" customFormat="1">
      <c r="G520" s="25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</row>
    <row r="521" spans="7:64" customFormat="1">
      <c r="G521" s="25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</row>
    <row r="522" spans="7:64" customFormat="1">
      <c r="G522" s="25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</row>
    <row r="523" spans="7:64" customFormat="1">
      <c r="G523" s="25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</row>
    <row r="524" spans="7:64" customFormat="1">
      <c r="G524" s="25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</row>
    <row r="525" spans="7:64" customFormat="1">
      <c r="G525" s="25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</row>
    <row r="526" spans="7:64" customFormat="1">
      <c r="G526" s="25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</row>
    <row r="527" spans="7:64" customFormat="1">
      <c r="G527" s="25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</row>
    <row r="528" spans="7:64" customFormat="1">
      <c r="G528" s="25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</row>
    <row r="529" spans="7:64" customFormat="1">
      <c r="G529" s="25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</row>
    <row r="530" spans="7:64" customFormat="1">
      <c r="G530" s="25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</row>
    <row r="531" spans="7:64" customFormat="1">
      <c r="G531" s="25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</row>
    <row r="532" spans="7:64" customFormat="1">
      <c r="G532" s="25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</row>
    <row r="533" spans="7:64" customFormat="1">
      <c r="G533" s="25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</row>
    <row r="534" spans="7:64" customFormat="1">
      <c r="G534" s="25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</row>
    <row r="535" spans="7:64" customFormat="1">
      <c r="G535" s="25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</row>
    <row r="536" spans="7:64" customFormat="1">
      <c r="G536" s="25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</row>
    <row r="537" spans="7:64" customFormat="1">
      <c r="G537" s="25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</row>
    <row r="538" spans="7:64" customFormat="1">
      <c r="G538" s="25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</row>
    <row r="539" spans="7:64" customFormat="1">
      <c r="G539" s="25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</row>
    <row r="540" spans="7:64" customFormat="1">
      <c r="G540" s="25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</row>
    <row r="541" spans="7:64" customFormat="1">
      <c r="G541" s="25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</row>
    <row r="542" spans="7:64" customFormat="1">
      <c r="G542" s="25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</row>
    <row r="543" spans="7:64" customFormat="1">
      <c r="G543" s="25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</row>
    <row r="544" spans="7:64" customFormat="1">
      <c r="G544" s="25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</row>
    <row r="545" spans="7:64" customFormat="1">
      <c r="G545" s="25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</row>
    <row r="546" spans="7:64" customFormat="1">
      <c r="G546" s="25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</row>
    <row r="547" spans="7:64" customFormat="1">
      <c r="G547" s="25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</row>
    <row r="548" spans="7:64" customFormat="1">
      <c r="G548" s="25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</row>
    <row r="549" spans="7:64" customFormat="1">
      <c r="G549" s="25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</row>
    <row r="550" spans="7:64" customFormat="1">
      <c r="G550" s="25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</row>
    <row r="551" spans="7:64" customFormat="1">
      <c r="G551" s="25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</row>
    <row r="552" spans="7:64" customFormat="1">
      <c r="G552" s="25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</row>
    <row r="553" spans="7:64" customFormat="1">
      <c r="G553" s="25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</row>
    <row r="554" spans="7:64" customFormat="1">
      <c r="G554" s="25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</row>
    <row r="555" spans="7:64" customFormat="1">
      <c r="G555" s="25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</row>
    <row r="556" spans="7:64" customFormat="1">
      <c r="G556" s="25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</row>
    <row r="557" spans="7:64" customFormat="1">
      <c r="G557" s="25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</row>
    <row r="558" spans="7:64" customFormat="1">
      <c r="G558" s="25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</row>
    <row r="559" spans="7:64" customFormat="1">
      <c r="G559" s="25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</row>
    <row r="560" spans="7:64" customFormat="1">
      <c r="G560" s="25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</row>
    <row r="561" spans="7:64" customFormat="1">
      <c r="G561" s="25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</row>
    <row r="562" spans="7:64" customFormat="1">
      <c r="G562" s="25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</row>
    <row r="563" spans="7:64" customFormat="1">
      <c r="G563" s="25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</row>
    <row r="564" spans="7:64" customFormat="1">
      <c r="G564" s="25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</row>
    <row r="565" spans="7:64" customFormat="1">
      <c r="G565" s="25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</row>
    <row r="566" spans="7:64" customFormat="1">
      <c r="G566" s="25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</row>
    <row r="567" spans="7:64" customFormat="1">
      <c r="G567" s="25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</row>
    <row r="568" spans="7:64" customFormat="1">
      <c r="G568" s="25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</row>
    <row r="569" spans="7:64" customFormat="1">
      <c r="G569" s="25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</row>
    <row r="570" spans="7:64" customFormat="1">
      <c r="G570" s="25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</row>
    <row r="571" spans="7:64" customFormat="1">
      <c r="G571" s="25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</row>
    <row r="572" spans="7:64" customFormat="1">
      <c r="G572" s="25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</row>
    <row r="573" spans="7:64" customFormat="1">
      <c r="G573" s="25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</row>
    <row r="574" spans="7:64" customFormat="1">
      <c r="G574" s="25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</row>
    <row r="575" spans="7:64" customFormat="1">
      <c r="G575" s="25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</row>
    <row r="576" spans="7:64" customFormat="1">
      <c r="G576" s="25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</row>
    <row r="577" spans="7:64" customFormat="1">
      <c r="G577" s="25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</row>
    <row r="578" spans="7:64" customFormat="1">
      <c r="G578" s="25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</row>
    <row r="579" spans="7:64" customFormat="1">
      <c r="G579" s="25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</row>
    <row r="580" spans="7:64" customFormat="1">
      <c r="G580" s="25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</row>
    <row r="581" spans="7:64" customFormat="1">
      <c r="G581" s="25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</row>
    <row r="582" spans="7:64" customFormat="1">
      <c r="G582" s="25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</row>
    <row r="583" spans="7:64" customFormat="1">
      <c r="G583" s="25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</row>
    <row r="584" spans="7:64" customFormat="1">
      <c r="G584" s="25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</row>
    <row r="585" spans="7:64" customFormat="1">
      <c r="G585" s="25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</row>
    <row r="586" spans="7:64" customFormat="1">
      <c r="G586" s="25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</row>
    <row r="587" spans="7:64" customFormat="1">
      <c r="G587" s="25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</row>
    <row r="588" spans="7:64" customFormat="1">
      <c r="G588" s="25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</row>
    <row r="589" spans="7:64" customFormat="1">
      <c r="G589" s="25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</row>
    <row r="590" spans="7:64" customFormat="1">
      <c r="G590" s="25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</row>
    <row r="591" spans="7:64" customFormat="1">
      <c r="G591" s="25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</row>
    <row r="592" spans="7:64" customFormat="1">
      <c r="G592" s="25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</row>
    <row r="593" spans="7:64" customFormat="1">
      <c r="G593" s="25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</row>
    <row r="594" spans="7:64" customFormat="1">
      <c r="G594" s="25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</row>
    <row r="595" spans="7:64" customFormat="1">
      <c r="G595" s="25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</row>
    <row r="596" spans="7:64" customFormat="1">
      <c r="G596" s="25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</row>
    <row r="597" spans="7:64" customFormat="1">
      <c r="G597" s="25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</row>
    <row r="598" spans="7:64" customFormat="1">
      <c r="G598" s="25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</row>
    <row r="599" spans="7:64" customFormat="1">
      <c r="G599" s="25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</row>
    <row r="600" spans="7:64" customFormat="1">
      <c r="G600" s="25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</row>
    <row r="601" spans="7:64" customFormat="1">
      <c r="G601" s="25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</row>
    <row r="602" spans="7:64" customFormat="1">
      <c r="G602" s="25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</row>
    <row r="603" spans="7:64" customFormat="1">
      <c r="G603" s="25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</row>
    <row r="604" spans="7:64" customFormat="1">
      <c r="G604" s="25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</row>
    <row r="605" spans="7:64" customFormat="1">
      <c r="G605" s="25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</row>
    <row r="606" spans="7:64" customFormat="1">
      <c r="G606" s="25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</row>
    <row r="607" spans="7:64" customFormat="1">
      <c r="G607" s="25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</row>
    <row r="608" spans="7:64" customFormat="1">
      <c r="G608" s="25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</row>
    <row r="609" spans="7:64" customFormat="1">
      <c r="G609" s="25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</row>
    <row r="610" spans="7:64" customFormat="1">
      <c r="G610" s="25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</row>
    <row r="611" spans="7:64" customFormat="1">
      <c r="G611" s="25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</row>
    <row r="612" spans="7:64" customFormat="1">
      <c r="G612" s="25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</row>
    <row r="613" spans="7:64" customFormat="1">
      <c r="G613" s="25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</row>
    <row r="614" spans="7:64" customFormat="1">
      <c r="G614" s="25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</row>
    <row r="615" spans="7:64" customFormat="1">
      <c r="G615" s="25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</row>
    <row r="616" spans="7:64" customFormat="1">
      <c r="G616" s="25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</row>
    <row r="617" spans="7:64" customFormat="1">
      <c r="G617" s="25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</row>
    <row r="618" spans="7:64" customFormat="1">
      <c r="G618" s="25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</row>
    <row r="619" spans="7:64" customFormat="1">
      <c r="G619" s="25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</row>
    <row r="620" spans="7:64" customFormat="1">
      <c r="G620" s="25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</row>
    <row r="621" spans="7:64" customFormat="1">
      <c r="G621" s="25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</row>
    <row r="622" spans="7:64" customFormat="1">
      <c r="G622" s="25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</row>
    <row r="623" spans="7:64" customFormat="1">
      <c r="G623" s="25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</row>
    <row r="624" spans="7:64" customFormat="1">
      <c r="G624" s="25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</row>
    <row r="625" spans="7:64" customFormat="1">
      <c r="G625" s="25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</row>
    <row r="626" spans="7:64" customFormat="1">
      <c r="G626" s="25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</row>
    <row r="627" spans="7:64" customFormat="1">
      <c r="G627" s="25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</row>
    <row r="628" spans="7:64" customFormat="1">
      <c r="G628" s="25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</row>
    <row r="629" spans="7:64" customFormat="1">
      <c r="G629" s="25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</row>
    <row r="630" spans="7:64" customFormat="1">
      <c r="G630" s="25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</row>
    <row r="631" spans="7:64" customFormat="1">
      <c r="G631" s="25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</row>
    <row r="632" spans="7:64" customFormat="1">
      <c r="G632" s="25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</row>
    <row r="633" spans="7:64" customFormat="1">
      <c r="G633" s="25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</row>
    <row r="634" spans="7:64" customFormat="1">
      <c r="G634" s="25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</row>
    <row r="635" spans="7:64" customFormat="1">
      <c r="G635" s="25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</row>
    <row r="636" spans="7:64" customFormat="1">
      <c r="G636" s="25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</row>
    <row r="637" spans="7:64" customFormat="1">
      <c r="G637" s="25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</row>
    <row r="638" spans="7:64" customFormat="1">
      <c r="G638" s="25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</row>
    <row r="639" spans="7:64" customFormat="1">
      <c r="G639" s="25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</row>
    <row r="640" spans="7:64" customFormat="1">
      <c r="G640" s="25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</row>
    <row r="641" spans="7:64" customFormat="1">
      <c r="G641" s="25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</row>
    <row r="642" spans="7:64" customFormat="1">
      <c r="G642" s="25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</row>
    <row r="643" spans="7:64" customFormat="1">
      <c r="G643" s="25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</row>
    <row r="644" spans="7:64" customFormat="1">
      <c r="G644" s="25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</row>
    <row r="645" spans="7:64" customFormat="1">
      <c r="G645" s="25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</row>
    <row r="646" spans="7:64" customFormat="1">
      <c r="G646" s="25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</row>
    <row r="647" spans="7:64" customFormat="1">
      <c r="G647" s="25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</row>
    <row r="648" spans="7:64" customFormat="1">
      <c r="G648" s="25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</row>
    <row r="649" spans="7:64" customFormat="1">
      <c r="G649" s="25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</row>
    <row r="650" spans="7:64" customFormat="1">
      <c r="G650" s="25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</row>
    <row r="651" spans="7:64" customFormat="1">
      <c r="G651" s="25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</row>
    <row r="652" spans="7:64" customFormat="1">
      <c r="G652" s="25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</row>
    <row r="653" spans="7:64" customFormat="1">
      <c r="G653" s="25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</row>
    <row r="654" spans="7:64" customFormat="1">
      <c r="G654" s="25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</row>
    <row r="655" spans="7:64" customFormat="1">
      <c r="G655" s="25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</row>
    <row r="656" spans="7:64" customFormat="1">
      <c r="G656" s="25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</row>
    <row r="657" spans="7:64" customFormat="1">
      <c r="G657" s="25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</row>
    <row r="658" spans="7:64" customFormat="1">
      <c r="G658" s="25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</row>
    <row r="659" spans="7:64" customFormat="1">
      <c r="G659" s="25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</row>
    <row r="660" spans="7:64" customFormat="1">
      <c r="G660" s="25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</row>
    <row r="661" spans="7:64" customFormat="1">
      <c r="G661" s="25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</row>
    <row r="662" spans="7:64" customFormat="1">
      <c r="G662" s="25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</row>
    <row r="663" spans="7:64" customFormat="1">
      <c r="G663" s="25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</row>
    <row r="664" spans="7:64" customFormat="1">
      <c r="G664" s="25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</row>
    <row r="665" spans="7:64" customFormat="1">
      <c r="G665" s="25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</row>
    <row r="666" spans="7:64" customFormat="1">
      <c r="G666" s="25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</row>
    <row r="667" spans="7:64" customFormat="1">
      <c r="G667" s="25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</row>
    <row r="668" spans="7:64" customFormat="1">
      <c r="G668" s="25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</row>
    <row r="669" spans="7:64" customFormat="1">
      <c r="G669" s="25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</row>
    <row r="670" spans="7:64" customFormat="1">
      <c r="G670" s="25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</row>
    <row r="671" spans="7:64" customFormat="1">
      <c r="G671" s="25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</row>
    <row r="672" spans="7:64" customFormat="1">
      <c r="G672" s="25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</row>
    <row r="673" spans="7:64" customFormat="1">
      <c r="G673" s="25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</row>
    <row r="674" spans="7:64" customFormat="1">
      <c r="G674" s="25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</row>
    <row r="675" spans="7:64" customFormat="1">
      <c r="G675" s="25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</row>
    <row r="676" spans="7:64" customFormat="1">
      <c r="G676" s="25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</row>
    <row r="677" spans="7:64" customFormat="1">
      <c r="G677" s="25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</row>
    <row r="678" spans="7:64" customFormat="1">
      <c r="G678" s="25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</row>
    <row r="679" spans="7:64" customFormat="1">
      <c r="G679" s="25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</row>
    <row r="680" spans="7:64" customFormat="1">
      <c r="G680" s="25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</row>
    <row r="681" spans="7:64" customFormat="1">
      <c r="G681" s="25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</row>
    <row r="682" spans="7:64" customFormat="1">
      <c r="G682" s="25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</row>
    <row r="683" spans="7:64" customFormat="1">
      <c r="G683" s="25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</row>
    <row r="684" spans="7:64" customFormat="1">
      <c r="G684" s="25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</row>
    <row r="685" spans="7:64" customFormat="1">
      <c r="G685" s="25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</row>
    <row r="686" spans="7:64" customFormat="1">
      <c r="G686" s="25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</row>
    <row r="687" spans="7:64" customFormat="1">
      <c r="G687" s="25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</row>
    <row r="688" spans="7:64" customFormat="1">
      <c r="G688" s="25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</row>
    <row r="689" spans="7:64" customFormat="1">
      <c r="G689" s="25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</row>
    <row r="690" spans="7:64" customFormat="1">
      <c r="G690" s="25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</row>
    <row r="691" spans="7:64" customFormat="1">
      <c r="G691" s="25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</row>
    <row r="692" spans="7:64" customFormat="1">
      <c r="G692" s="25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</row>
    <row r="693" spans="7:64" customFormat="1">
      <c r="G693" s="25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</row>
    <row r="694" spans="7:64" customFormat="1">
      <c r="G694" s="25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</row>
    <row r="695" spans="7:64" customFormat="1">
      <c r="G695" s="25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</row>
    <row r="696" spans="7:64" customFormat="1">
      <c r="G696" s="25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</row>
    <row r="697" spans="7:64" customFormat="1">
      <c r="G697" s="25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</row>
    <row r="698" spans="7:64" customFormat="1">
      <c r="G698" s="25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</row>
    <row r="699" spans="7:64" customFormat="1">
      <c r="G699" s="25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</row>
    <row r="700" spans="7:64" customFormat="1">
      <c r="G700" s="25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</row>
    <row r="701" spans="7:64" customFormat="1">
      <c r="G701" s="25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</row>
    <row r="702" spans="7:64" customFormat="1">
      <c r="G702" s="25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</row>
    <row r="703" spans="7:64" customFormat="1">
      <c r="G703" s="25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</row>
    <row r="704" spans="7:64" customFormat="1">
      <c r="G704" s="25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</row>
    <row r="705" spans="7:64" customFormat="1">
      <c r="G705" s="25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</row>
    <row r="706" spans="7:64" customFormat="1">
      <c r="G706" s="25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</row>
    <row r="707" spans="7:64" customFormat="1">
      <c r="G707" s="25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</row>
    <row r="708" spans="7:64" customFormat="1">
      <c r="G708" s="25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</row>
    <row r="709" spans="7:64" customFormat="1">
      <c r="G709" s="25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</row>
    <row r="710" spans="7:64" customFormat="1">
      <c r="G710" s="25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</row>
    <row r="711" spans="7:64" customFormat="1">
      <c r="G711" s="25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</row>
    <row r="712" spans="7:64" customFormat="1">
      <c r="G712" s="25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</row>
    <row r="713" spans="7:64" customFormat="1">
      <c r="G713" s="25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</row>
    <row r="714" spans="7:64" customFormat="1">
      <c r="G714" s="25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</row>
    <row r="715" spans="7:64" customFormat="1">
      <c r="G715" s="25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</row>
    <row r="716" spans="7:64" customFormat="1">
      <c r="G716" s="25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</row>
    <row r="717" spans="7:64" customFormat="1">
      <c r="G717" s="25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</row>
    <row r="718" spans="7:64" customFormat="1">
      <c r="G718" s="25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</row>
    <row r="719" spans="7:64" customFormat="1">
      <c r="G719" s="25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</row>
    <row r="720" spans="7:64" customFormat="1">
      <c r="G720" s="25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</row>
    <row r="721" spans="7:64" customFormat="1">
      <c r="G721" s="25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</row>
    <row r="722" spans="7:64" customFormat="1">
      <c r="G722" s="25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</row>
    <row r="723" spans="7:64" customFormat="1">
      <c r="G723" s="25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</row>
    <row r="724" spans="7:64" customFormat="1">
      <c r="G724" s="25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</row>
    <row r="725" spans="7:64" customFormat="1">
      <c r="G725" s="25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</row>
    <row r="726" spans="7:64" customFormat="1">
      <c r="G726" s="25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</row>
    <row r="727" spans="7:64" customFormat="1">
      <c r="G727" s="25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</row>
    <row r="728" spans="7:64" customFormat="1">
      <c r="G728" s="25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</row>
    <row r="729" spans="7:64" customFormat="1">
      <c r="G729" s="25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</row>
    <row r="730" spans="7:64" customFormat="1">
      <c r="G730" s="25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</row>
    <row r="731" spans="7:64" customFormat="1">
      <c r="G731" s="25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</row>
    <row r="732" spans="7:64" customFormat="1">
      <c r="G732" s="25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</row>
    <row r="733" spans="7:64" customFormat="1">
      <c r="G733" s="25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</row>
    <row r="734" spans="7:64" customFormat="1">
      <c r="G734" s="25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</row>
    <row r="735" spans="7:64" customFormat="1">
      <c r="G735" s="25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</row>
    <row r="736" spans="7:64" customFormat="1">
      <c r="G736" s="25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</row>
    <row r="737" spans="7:64" customFormat="1">
      <c r="G737" s="25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</row>
    <row r="738" spans="7:64" customFormat="1">
      <c r="G738" s="25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</row>
    <row r="739" spans="7:64" customFormat="1">
      <c r="G739" s="25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</row>
    <row r="740" spans="7:64" customFormat="1">
      <c r="G740" s="25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</row>
    <row r="741" spans="7:64" customFormat="1">
      <c r="G741" s="25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</row>
    <row r="742" spans="7:64" customFormat="1">
      <c r="G742" s="25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</row>
    <row r="743" spans="7:64" customFormat="1">
      <c r="G743" s="25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</row>
    <row r="744" spans="7:64" customFormat="1">
      <c r="G744" s="25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</row>
    <row r="745" spans="7:64" customFormat="1">
      <c r="G745" s="25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</row>
    <row r="746" spans="7:64" customFormat="1">
      <c r="G746" s="25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</row>
    <row r="747" spans="7:64" customFormat="1">
      <c r="G747" s="25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</row>
    <row r="748" spans="7:64" customFormat="1">
      <c r="G748" s="25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</row>
    <row r="749" spans="7:64" customFormat="1">
      <c r="G749" s="25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</row>
    <row r="750" spans="7:64" customFormat="1">
      <c r="G750" s="25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</row>
    <row r="751" spans="7:64" customFormat="1">
      <c r="G751" s="25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</row>
    <row r="752" spans="7:64" customFormat="1">
      <c r="G752" s="25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</row>
    <row r="753" spans="7:64" customFormat="1">
      <c r="G753" s="25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</row>
    <row r="754" spans="7:64" customFormat="1">
      <c r="G754" s="25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</row>
    <row r="755" spans="7:64" customFormat="1">
      <c r="G755" s="25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</row>
    <row r="756" spans="7:64" customFormat="1">
      <c r="G756" s="25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</row>
    <row r="757" spans="7:64" customFormat="1">
      <c r="G757" s="25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</row>
    <row r="758" spans="7:64" customFormat="1">
      <c r="G758" s="25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</row>
    <row r="759" spans="7:64" customFormat="1">
      <c r="G759" s="25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</row>
    <row r="760" spans="7:64" customFormat="1">
      <c r="G760" s="25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</row>
    <row r="761" spans="7:64" customFormat="1">
      <c r="G761" s="25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</row>
    <row r="762" spans="7:64" customFormat="1">
      <c r="G762" s="25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</row>
    <row r="763" spans="7:64" customFormat="1">
      <c r="G763" s="25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</row>
    <row r="764" spans="7:64" customFormat="1">
      <c r="G764" s="25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</row>
    <row r="765" spans="7:64" customFormat="1">
      <c r="G765" s="25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</row>
    <row r="766" spans="7:64" customFormat="1">
      <c r="G766" s="25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</row>
    <row r="767" spans="7:64" customFormat="1">
      <c r="G767" s="25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</row>
    <row r="768" spans="7:64" customFormat="1">
      <c r="G768" s="25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</row>
    <row r="769" spans="7:64" customFormat="1">
      <c r="G769" s="25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</row>
    <row r="770" spans="7:64" customFormat="1">
      <c r="G770" s="25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</row>
    <row r="771" spans="7:64" customFormat="1">
      <c r="G771" s="25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</row>
    <row r="772" spans="7:64" customFormat="1">
      <c r="G772" s="25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</row>
    <row r="773" spans="7:64" customFormat="1">
      <c r="G773" s="25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</row>
    <row r="774" spans="7:64" customFormat="1">
      <c r="G774" s="25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</row>
    <row r="775" spans="7:64" customFormat="1">
      <c r="G775" s="25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</row>
    <row r="776" spans="7:64" customFormat="1">
      <c r="G776" s="25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</row>
    <row r="777" spans="7:64" customFormat="1">
      <c r="G777" s="25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</row>
    <row r="778" spans="7:64" customFormat="1">
      <c r="G778" s="25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</row>
    <row r="779" spans="7:64" customFormat="1">
      <c r="G779" s="25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</row>
    <row r="780" spans="7:64" customFormat="1">
      <c r="G780" s="25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</row>
    <row r="781" spans="7:64" customFormat="1">
      <c r="G781" s="25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</row>
    <row r="782" spans="7:64" customFormat="1">
      <c r="G782" s="25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</row>
    <row r="783" spans="7:64" customFormat="1">
      <c r="G783" s="25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</row>
    <row r="784" spans="7:64" customFormat="1">
      <c r="G784" s="25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</row>
    <row r="785" spans="7:64" customFormat="1">
      <c r="G785" s="25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</row>
    <row r="786" spans="7:64" customFormat="1">
      <c r="G786" s="25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</row>
    <row r="787" spans="7:64" customFormat="1">
      <c r="G787" s="25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</row>
    <row r="788" spans="7:64" customFormat="1">
      <c r="G788" s="25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</row>
    <row r="789" spans="7:64" customFormat="1">
      <c r="G789" s="25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</row>
    <row r="790" spans="7:64" customFormat="1">
      <c r="G790" s="25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</row>
    <row r="791" spans="7:64" customFormat="1">
      <c r="G791" s="25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</row>
    <row r="792" spans="7:64" customFormat="1">
      <c r="G792" s="25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</row>
    <row r="793" spans="7:64" customFormat="1">
      <c r="G793" s="25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</row>
    <row r="794" spans="7:64" customFormat="1">
      <c r="G794" s="25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</row>
    <row r="795" spans="7:64" customFormat="1">
      <c r="G795" s="25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</row>
    <row r="796" spans="7:64" customFormat="1">
      <c r="G796" s="25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</row>
    <row r="797" spans="7:64" customFormat="1">
      <c r="G797" s="25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</row>
    <row r="798" spans="7:64" customFormat="1">
      <c r="G798" s="25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</row>
    <row r="799" spans="7:64" customFormat="1">
      <c r="G799" s="25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</row>
    <row r="800" spans="7:64" customFormat="1">
      <c r="G800" s="25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</row>
    <row r="801" spans="7:64" customFormat="1">
      <c r="G801" s="25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</row>
    <row r="802" spans="7:64" customFormat="1">
      <c r="G802" s="25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</row>
    <row r="803" spans="7:64" customFormat="1">
      <c r="G803" s="25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</row>
    <row r="804" spans="7:64" customFormat="1">
      <c r="G804" s="25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</row>
    <row r="805" spans="7:64" customFormat="1">
      <c r="G805" s="25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</row>
    <row r="806" spans="7:64" customFormat="1">
      <c r="G806" s="25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</row>
    <row r="807" spans="7:64" customFormat="1">
      <c r="G807" s="25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</row>
    <row r="808" spans="7:64" customFormat="1">
      <c r="G808" s="25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</row>
    <row r="809" spans="7:64" customFormat="1">
      <c r="G809" s="25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</row>
    <row r="810" spans="7:64" customFormat="1">
      <c r="G810" s="25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</row>
    <row r="811" spans="7:64" customFormat="1">
      <c r="G811" s="25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</row>
    <row r="812" spans="7:64" customFormat="1">
      <c r="G812" s="25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</row>
    <row r="813" spans="7:64" customFormat="1">
      <c r="G813" s="25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</row>
    <row r="814" spans="7:64" customFormat="1">
      <c r="G814" s="25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</row>
    <row r="815" spans="7:64" customFormat="1">
      <c r="G815" s="25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</row>
    <row r="816" spans="7:64" customFormat="1">
      <c r="G816" s="25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</row>
    <row r="817" spans="7:64" customFormat="1">
      <c r="G817" s="25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</row>
    <row r="818" spans="7:64" customFormat="1">
      <c r="G818" s="25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</row>
    <row r="819" spans="7:64" customFormat="1">
      <c r="G819" s="25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</row>
    <row r="820" spans="7:64" customFormat="1">
      <c r="G820" s="25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</row>
    <row r="821" spans="7:64" customFormat="1">
      <c r="G821" s="25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</row>
    <row r="822" spans="7:64" customFormat="1">
      <c r="G822" s="25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</row>
    <row r="823" spans="7:64" customFormat="1">
      <c r="G823" s="25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</row>
    <row r="824" spans="7:64" customFormat="1">
      <c r="G824" s="25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</row>
    <row r="825" spans="7:64" customFormat="1">
      <c r="G825" s="25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</row>
    <row r="826" spans="7:64" customFormat="1">
      <c r="G826" s="25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</row>
    <row r="827" spans="7:64" customFormat="1">
      <c r="G827" s="25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</row>
    <row r="828" spans="7:64" customFormat="1">
      <c r="G828" s="25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</row>
    <row r="829" spans="7:64" customFormat="1">
      <c r="G829" s="25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</row>
    <row r="830" spans="7:64" customFormat="1">
      <c r="G830" s="25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</row>
    <row r="831" spans="7:64" customFormat="1">
      <c r="G831" s="25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</row>
    <row r="832" spans="7:64" customFormat="1">
      <c r="G832" s="25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</row>
    <row r="833" spans="7:64" customFormat="1">
      <c r="G833" s="25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</row>
    <row r="834" spans="7:64" customFormat="1">
      <c r="G834" s="25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</row>
    <row r="835" spans="7:64" customFormat="1">
      <c r="G835" s="25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</row>
    <row r="836" spans="7:64" customFormat="1">
      <c r="G836" s="25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</row>
    <row r="837" spans="7:64" customFormat="1">
      <c r="G837" s="25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</row>
    <row r="838" spans="7:64" customFormat="1">
      <c r="G838" s="25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</row>
    <row r="839" spans="7:64" customFormat="1">
      <c r="G839" s="25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</row>
    <row r="840" spans="7:64" customFormat="1">
      <c r="G840" s="25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</row>
    <row r="841" spans="7:64" customFormat="1">
      <c r="G841" s="25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</row>
    <row r="842" spans="7:64" customFormat="1">
      <c r="G842" s="25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</row>
    <row r="843" spans="7:64" customFormat="1">
      <c r="G843" s="25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</row>
    <row r="844" spans="7:64" customFormat="1">
      <c r="G844" s="25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</row>
    <row r="845" spans="7:64" customFormat="1">
      <c r="G845" s="25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</row>
    <row r="846" spans="7:64" customFormat="1">
      <c r="G846" s="25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</row>
    <row r="847" spans="7:64" customFormat="1">
      <c r="G847" s="25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</row>
    <row r="848" spans="7:64" customFormat="1">
      <c r="G848" s="25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</row>
    <row r="849" spans="7:64" customFormat="1">
      <c r="G849" s="25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</row>
    <row r="850" spans="7:64" customFormat="1">
      <c r="G850" s="25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</row>
    <row r="851" spans="7:64" customFormat="1">
      <c r="G851" s="25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</row>
    <row r="852" spans="7:64" customFormat="1">
      <c r="G852" s="25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</row>
    <row r="853" spans="7:64" customFormat="1">
      <c r="G853" s="25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</row>
    <row r="854" spans="7:64" customFormat="1">
      <c r="G854" s="25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</row>
    <row r="855" spans="7:64" customFormat="1">
      <c r="G855" s="25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</row>
    <row r="856" spans="7:64" customFormat="1">
      <c r="G856" s="25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</row>
    <row r="857" spans="7:64" customFormat="1">
      <c r="G857" s="25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</row>
    <row r="858" spans="7:64" customFormat="1">
      <c r="G858" s="25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</row>
    <row r="859" spans="7:64" customFormat="1">
      <c r="G859" s="25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</row>
    <row r="860" spans="7:64" customFormat="1">
      <c r="G860" s="25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</row>
    <row r="861" spans="7:64" customFormat="1">
      <c r="G861" s="25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</row>
    <row r="862" spans="7:64" customFormat="1">
      <c r="G862" s="25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</row>
    <row r="863" spans="7:64" customFormat="1">
      <c r="G863" s="25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</row>
    <row r="864" spans="7:64" customFormat="1">
      <c r="G864" s="25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</row>
    <row r="865" spans="7:64" customFormat="1">
      <c r="G865" s="25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</row>
    <row r="866" spans="7:64" customFormat="1">
      <c r="G866" s="25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</row>
    <row r="867" spans="7:64" customFormat="1">
      <c r="G867" s="25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</row>
    <row r="868" spans="7:64" customFormat="1">
      <c r="G868" s="25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</row>
    <row r="869" spans="7:64" customFormat="1">
      <c r="G869" s="25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</row>
    <row r="870" spans="7:64" customFormat="1">
      <c r="G870" s="25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</row>
    <row r="871" spans="7:64" customFormat="1">
      <c r="G871" s="25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</row>
    <row r="872" spans="7:64" customFormat="1">
      <c r="G872" s="25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</row>
    <row r="873" spans="7:64" customFormat="1">
      <c r="G873" s="25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</row>
    <row r="874" spans="7:64" customFormat="1">
      <c r="G874" s="25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</row>
    <row r="875" spans="7:64" customFormat="1">
      <c r="G875" s="25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</row>
    <row r="876" spans="7:64" customFormat="1">
      <c r="G876" s="25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</row>
    <row r="877" spans="7:64" customFormat="1">
      <c r="G877" s="25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</row>
    <row r="878" spans="7:64" customFormat="1">
      <c r="G878" s="25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</row>
    <row r="879" spans="7:64" customFormat="1">
      <c r="G879" s="25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</row>
    <row r="880" spans="7:64" customFormat="1">
      <c r="G880" s="25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</row>
    <row r="881" spans="7:64" customFormat="1">
      <c r="G881" s="25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</row>
    <row r="882" spans="7:64" customFormat="1">
      <c r="G882" s="25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</row>
    <row r="883" spans="7:64" customFormat="1">
      <c r="G883" s="25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</row>
    <row r="884" spans="7:64" customFormat="1">
      <c r="G884" s="25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</row>
    <row r="885" spans="7:64" customFormat="1">
      <c r="G885" s="25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</row>
    <row r="886" spans="7:64" customFormat="1">
      <c r="G886" s="25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</row>
    <row r="887" spans="7:64" customFormat="1">
      <c r="G887" s="25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</row>
    <row r="888" spans="7:64" customFormat="1">
      <c r="G888" s="25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</row>
    <row r="889" spans="7:64" customFormat="1">
      <c r="G889" s="25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</row>
    <row r="890" spans="7:64" customFormat="1">
      <c r="G890" s="25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</row>
    <row r="891" spans="7:64" customFormat="1">
      <c r="G891" s="25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</row>
    <row r="892" spans="7:64" customFormat="1">
      <c r="G892" s="25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</row>
    <row r="893" spans="7:64" customFormat="1">
      <c r="G893" s="25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</row>
    <row r="894" spans="7:64" customFormat="1">
      <c r="G894" s="25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</row>
    <row r="895" spans="7:64" customFormat="1">
      <c r="G895" s="25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</row>
    <row r="896" spans="7:64" customFormat="1">
      <c r="G896" s="25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</row>
    <row r="897" spans="7:64" customFormat="1">
      <c r="G897" s="25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</row>
    <row r="898" spans="7:64" customFormat="1">
      <c r="G898" s="25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</row>
    <row r="899" spans="7:64" customFormat="1">
      <c r="G899" s="25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</row>
    <row r="900" spans="7:64" customFormat="1">
      <c r="G900" s="25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</row>
    <row r="901" spans="7:64" customFormat="1">
      <c r="G901" s="25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</row>
    <row r="902" spans="7:64" customFormat="1">
      <c r="G902" s="25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</row>
    <row r="903" spans="7:64" customFormat="1">
      <c r="G903" s="25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</row>
    <row r="904" spans="7:64" customFormat="1">
      <c r="G904" s="25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</row>
    <row r="905" spans="7:64" customFormat="1">
      <c r="G905" s="25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</row>
    <row r="906" spans="7:64" customFormat="1">
      <c r="G906" s="25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</row>
    <row r="907" spans="7:64" customFormat="1">
      <c r="G907" s="25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</row>
    <row r="908" spans="7:64" customFormat="1">
      <c r="G908" s="25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</row>
    <row r="909" spans="7:64" customFormat="1">
      <c r="G909" s="25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</row>
    <row r="910" spans="7:64" customFormat="1">
      <c r="G910" s="25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</row>
    <row r="911" spans="7:64" customFormat="1">
      <c r="G911" s="25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</row>
    <row r="912" spans="7:64" customFormat="1">
      <c r="G912" s="25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</row>
    <row r="913" spans="7:64" customFormat="1">
      <c r="G913" s="25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</row>
    <row r="914" spans="7:64" customFormat="1">
      <c r="G914" s="25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</row>
    <row r="915" spans="7:64" customFormat="1">
      <c r="G915" s="25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</row>
    <row r="916" spans="7:64" customFormat="1">
      <c r="G916" s="25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</row>
    <row r="917" spans="7:64" customFormat="1">
      <c r="G917" s="25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</row>
    <row r="918" spans="7:64" customFormat="1">
      <c r="G918" s="25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</row>
    <row r="919" spans="7:64" customFormat="1">
      <c r="G919" s="25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</row>
    <row r="920" spans="7:64" customFormat="1">
      <c r="G920" s="25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</row>
    <row r="921" spans="7:64" customFormat="1">
      <c r="G921" s="25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</row>
    <row r="922" spans="7:64" customFormat="1">
      <c r="G922" s="25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</row>
    <row r="923" spans="7:64" customFormat="1">
      <c r="G923" s="25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</row>
    <row r="924" spans="7:64" customFormat="1">
      <c r="G924" s="25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</row>
    <row r="925" spans="7:64" customFormat="1">
      <c r="G925" s="25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</row>
    <row r="926" spans="7:64" customFormat="1">
      <c r="G926" s="25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</row>
    <row r="927" spans="7:64" customFormat="1">
      <c r="G927" s="25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</row>
    <row r="928" spans="7:64" customFormat="1">
      <c r="G928" s="25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</row>
    <row r="929" spans="7:64" customFormat="1">
      <c r="G929" s="25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</row>
    <row r="930" spans="7:64" customFormat="1">
      <c r="G930" s="25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</row>
    <row r="931" spans="7:64" customFormat="1">
      <c r="G931" s="25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</row>
    <row r="932" spans="7:64" customFormat="1">
      <c r="G932" s="25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</row>
    <row r="933" spans="7:64" customFormat="1">
      <c r="G933" s="25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</row>
    <row r="934" spans="7:64" customFormat="1">
      <c r="G934" s="25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</row>
    <row r="935" spans="7:64" customFormat="1">
      <c r="G935" s="25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</row>
    <row r="936" spans="7:64" customFormat="1">
      <c r="G936" s="25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</row>
    <row r="937" spans="7:64" customFormat="1">
      <c r="G937" s="25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</row>
    <row r="938" spans="7:64" customFormat="1">
      <c r="G938" s="25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</row>
    <row r="939" spans="7:64" customFormat="1">
      <c r="G939" s="25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</row>
    <row r="940" spans="7:64" customFormat="1">
      <c r="G940" s="25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</row>
    <row r="941" spans="7:64" customFormat="1">
      <c r="G941" s="25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</row>
    <row r="942" spans="7:64" customFormat="1">
      <c r="G942" s="25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</row>
    <row r="943" spans="7:64" customFormat="1">
      <c r="G943" s="25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</row>
    <row r="944" spans="7:64" customFormat="1">
      <c r="G944" s="25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</row>
    <row r="945" spans="7:64" customFormat="1">
      <c r="G945" s="25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</row>
    <row r="946" spans="7:64" customFormat="1">
      <c r="G946" s="25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</row>
    <row r="947" spans="7:64" customFormat="1">
      <c r="G947" s="25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</row>
    <row r="948" spans="7:64" customFormat="1">
      <c r="G948" s="25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</row>
    <row r="949" spans="7:64" customFormat="1">
      <c r="G949" s="25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</row>
    <row r="950" spans="7:64" customFormat="1">
      <c r="G950" s="25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</row>
    <row r="951" spans="7:64" customFormat="1">
      <c r="G951" s="25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</row>
    <row r="952" spans="7:64" customFormat="1">
      <c r="G952" s="25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</row>
    <row r="953" spans="7:64" customFormat="1">
      <c r="G953" s="25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</row>
    <row r="954" spans="7:64" customFormat="1">
      <c r="G954" s="25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</row>
    <row r="955" spans="7:64" customFormat="1">
      <c r="G955" s="25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</row>
    <row r="956" spans="7:64" customFormat="1">
      <c r="G956" s="25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</row>
    <row r="957" spans="7:64" customFormat="1">
      <c r="G957" s="25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</row>
    <row r="958" spans="7:64" customFormat="1">
      <c r="G958" s="25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</row>
    <row r="959" spans="7:64" customFormat="1">
      <c r="G959" s="25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</row>
    <row r="960" spans="7:64" customFormat="1">
      <c r="G960" s="25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</row>
    <row r="961" spans="7:64" customFormat="1">
      <c r="G961" s="25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</row>
    <row r="962" spans="7:64" customFormat="1">
      <c r="G962" s="25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</row>
    <row r="963" spans="7:64" customFormat="1">
      <c r="G963" s="25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</row>
    <row r="964" spans="7:64" customFormat="1">
      <c r="G964" s="25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</row>
    <row r="965" spans="7:64" customFormat="1">
      <c r="G965" s="25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</row>
    <row r="966" spans="7:64" customFormat="1">
      <c r="G966" s="25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</row>
    <row r="967" spans="7:64" customFormat="1">
      <c r="G967" s="25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</row>
    <row r="968" spans="7:64" customFormat="1">
      <c r="G968" s="25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</row>
    <row r="969" spans="7:64" customFormat="1">
      <c r="G969" s="25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</row>
    <row r="970" spans="7:64" customFormat="1">
      <c r="G970" s="25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</row>
    <row r="971" spans="7:64" customFormat="1">
      <c r="G971" s="25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</row>
    <row r="972" spans="7:64" customFormat="1">
      <c r="G972" s="25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</row>
    <row r="973" spans="7:64" customFormat="1">
      <c r="G973" s="25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</row>
    <row r="974" spans="7:64" customFormat="1">
      <c r="G974" s="25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</row>
    <row r="975" spans="7:64" customFormat="1">
      <c r="G975" s="25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</row>
    <row r="976" spans="7:64" customFormat="1">
      <c r="G976" s="25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</row>
    <row r="977" spans="7:64" customFormat="1">
      <c r="G977" s="25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</row>
    <row r="978" spans="7:64" customFormat="1">
      <c r="G978" s="25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</row>
    <row r="979" spans="7:64" customFormat="1">
      <c r="G979" s="25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</row>
    <row r="980" spans="7:64" customFormat="1">
      <c r="G980" s="25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</row>
    <row r="981" spans="7:64" customFormat="1">
      <c r="G981" s="25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</row>
    <row r="982" spans="7:64" customFormat="1">
      <c r="G982" s="25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</row>
    <row r="983" spans="7:64" customFormat="1">
      <c r="G983" s="25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</row>
    <row r="984" spans="7:64" customFormat="1">
      <c r="G984" s="25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</row>
    <row r="985" spans="7:64" customFormat="1">
      <c r="G985" s="25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</row>
    <row r="986" spans="7:64" customFormat="1">
      <c r="G986" s="25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</row>
    <row r="987" spans="7:64" customFormat="1">
      <c r="G987" s="25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</row>
    <row r="988" spans="7:64" customFormat="1">
      <c r="G988" s="25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</row>
    <row r="989" spans="7:64" customFormat="1">
      <c r="G989" s="25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</row>
    <row r="990" spans="7:64" customFormat="1">
      <c r="G990" s="25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</row>
    <row r="991" spans="7:64" customFormat="1">
      <c r="G991" s="25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</row>
    <row r="992" spans="7:64" customFormat="1">
      <c r="G992" s="25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</row>
    <row r="993" spans="7:64" customFormat="1">
      <c r="G993" s="25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</row>
    <row r="994" spans="7:64" customFormat="1">
      <c r="G994" s="25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</row>
    <row r="995" spans="7:64" customFormat="1">
      <c r="G995" s="25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</row>
    <row r="996" spans="7:64" customFormat="1">
      <c r="G996" s="25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</row>
    <row r="997" spans="7:64" customFormat="1">
      <c r="G997" s="25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</row>
    <row r="998" spans="7:64" customFormat="1">
      <c r="G998" s="25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</row>
    <row r="999" spans="7:64" customFormat="1">
      <c r="G999" s="25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</row>
    <row r="1000" spans="7:64" customFormat="1">
      <c r="G1000" s="25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</row>
    <row r="1001" spans="7:64" customFormat="1">
      <c r="G1001" s="25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</row>
    <row r="1002" spans="7:64" customFormat="1">
      <c r="G1002" s="25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</row>
    <row r="1003" spans="7:64" customFormat="1">
      <c r="G1003" s="25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</row>
    <row r="1004" spans="7:64" customFormat="1">
      <c r="G1004" s="25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</row>
    <row r="1005" spans="7:64" customFormat="1">
      <c r="G1005" s="25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</row>
    <row r="1006" spans="7:64" customFormat="1">
      <c r="G1006" s="25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</row>
    <row r="1007" spans="7:64" customFormat="1">
      <c r="G1007" s="25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</row>
    <row r="1008" spans="7:64" customFormat="1">
      <c r="G1008" s="25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</row>
    <row r="1009" spans="7:64" customFormat="1">
      <c r="G1009" s="25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</row>
    <row r="1010" spans="7:64" customFormat="1">
      <c r="G1010" s="25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</row>
    <row r="1011" spans="7:64" customFormat="1">
      <c r="G1011" s="25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</row>
    <row r="1012" spans="7:64" customFormat="1">
      <c r="G1012" s="25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</row>
    <row r="1013" spans="7:64" customFormat="1">
      <c r="G1013" s="25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</row>
    <row r="1014" spans="7:64" customFormat="1">
      <c r="G1014" s="25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</row>
    <row r="1015" spans="7:64" customFormat="1">
      <c r="G1015" s="25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</row>
    <row r="1016" spans="7:64" customFormat="1">
      <c r="G1016" s="25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</row>
    <row r="1017" spans="7:64" customFormat="1">
      <c r="G1017" s="25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</row>
    <row r="1018" spans="7:64" customFormat="1">
      <c r="G1018" s="25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</row>
    <row r="1019" spans="7:64" customFormat="1">
      <c r="G1019" s="25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</row>
    <row r="1020" spans="7:64" customFormat="1">
      <c r="G1020" s="25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</row>
    <row r="1021" spans="7:64" customFormat="1">
      <c r="G1021" s="25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</row>
    <row r="1022" spans="7:64" customFormat="1">
      <c r="G1022" s="25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</row>
    <row r="1023" spans="7:64" customFormat="1">
      <c r="G1023" s="25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</row>
    <row r="1024" spans="7:64" customFormat="1">
      <c r="G1024" s="25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</row>
    <row r="1025" spans="7:64" customFormat="1">
      <c r="G1025" s="25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</row>
    <row r="1026" spans="7:64" customFormat="1">
      <c r="G1026" s="25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</row>
    <row r="1027" spans="7:64" customFormat="1">
      <c r="G1027" s="25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</row>
    <row r="1028" spans="7:64" customFormat="1">
      <c r="G1028" s="25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</row>
    <row r="1029" spans="7:64" customFormat="1">
      <c r="G1029" s="25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</row>
    <row r="1030" spans="7:64" customFormat="1">
      <c r="G1030" s="25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</row>
    <row r="1031" spans="7:64" customFormat="1">
      <c r="G1031" s="25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</row>
    <row r="1032" spans="7:64" customFormat="1">
      <c r="G1032" s="25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</row>
    <row r="1033" spans="7:64" customFormat="1">
      <c r="G1033" s="25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</row>
    <row r="1034" spans="7:64" customFormat="1">
      <c r="G1034" s="25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</row>
    <row r="1035" spans="7:64" customFormat="1">
      <c r="G1035" s="25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</row>
    <row r="1036" spans="7:64" customFormat="1">
      <c r="G1036" s="25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</row>
    <row r="1037" spans="7:64" customFormat="1">
      <c r="G1037" s="25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</row>
    <row r="1038" spans="7:64" customFormat="1">
      <c r="G1038" s="25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</row>
    <row r="1039" spans="7:64" customFormat="1">
      <c r="G1039" s="25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</row>
    <row r="1040" spans="7:64" customFormat="1">
      <c r="G1040" s="25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  <c r="BF1040" s="7"/>
      <c r="BG1040" s="7"/>
      <c r="BH1040" s="7"/>
      <c r="BI1040" s="7"/>
      <c r="BJ1040" s="7"/>
      <c r="BK1040" s="7"/>
      <c r="BL1040" s="7"/>
    </row>
    <row r="1041" spans="7:64" customFormat="1">
      <c r="G1041" s="25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</row>
    <row r="1042" spans="7:64" customFormat="1">
      <c r="G1042" s="25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</row>
    <row r="1043" spans="7:64" customFormat="1">
      <c r="G1043" s="25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  <c r="BF1043" s="7"/>
      <c r="BG1043" s="7"/>
      <c r="BH1043" s="7"/>
      <c r="BI1043" s="7"/>
      <c r="BJ1043" s="7"/>
      <c r="BK1043" s="7"/>
      <c r="BL1043" s="7"/>
    </row>
    <row r="1044" spans="7:64" customFormat="1">
      <c r="G1044" s="25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</row>
    <row r="1045" spans="7:64" customFormat="1">
      <c r="G1045" s="25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</row>
    <row r="1046" spans="7:64" customFormat="1">
      <c r="G1046" s="25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</row>
    <row r="1047" spans="7:64" customFormat="1">
      <c r="G1047" s="25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</row>
    <row r="1048" spans="7:64" customFormat="1">
      <c r="G1048" s="25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  <c r="BF1048" s="7"/>
      <c r="BG1048" s="7"/>
      <c r="BH1048" s="7"/>
      <c r="BI1048" s="7"/>
      <c r="BJ1048" s="7"/>
      <c r="BK1048" s="7"/>
      <c r="BL1048" s="7"/>
    </row>
    <row r="1049" spans="7:64" customFormat="1">
      <c r="G1049" s="25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  <c r="BF1049" s="7"/>
      <c r="BG1049" s="7"/>
      <c r="BH1049" s="7"/>
      <c r="BI1049" s="7"/>
      <c r="BJ1049" s="7"/>
      <c r="BK1049" s="7"/>
      <c r="BL1049" s="7"/>
    </row>
    <row r="1050" spans="7:64" customFormat="1">
      <c r="G1050" s="25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  <c r="BF1050" s="7"/>
      <c r="BG1050" s="7"/>
      <c r="BH1050" s="7"/>
      <c r="BI1050" s="7"/>
      <c r="BJ1050" s="7"/>
      <c r="BK1050" s="7"/>
      <c r="BL1050" s="7"/>
    </row>
    <row r="1051" spans="7:64" customFormat="1">
      <c r="G1051" s="25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  <c r="BF1051" s="7"/>
      <c r="BG1051" s="7"/>
      <c r="BH1051" s="7"/>
      <c r="BI1051" s="7"/>
      <c r="BJ1051" s="7"/>
      <c r="BK1051" s="7"/>
      <c r="BL1051" s="7"/>
    </row>
    <row r="1052" spans="7:64" customFormat="1">
      <c r="G1052" s="25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  <c r="BF1052" s="7"/>
      <c r="BG1052" s="7"/>
      <c r="BH1052" s="7"/>
      <c r="BI1052" s="7"/>
      <c r="BJ1052" s="7"/>
      <c r="BK1052" s="7"/>
      <c r="BL1052" s="7"/>
    </row>
    <row r="1053" spans="7:64" customFormat="1">
      <c r="G1053" s="25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</row>
    <row r="1054" spans="7:64" customFormat="1">
      <c r="G1054" s="25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  <c r="BF1054" s="7"/>
      <c r="BG1054" s="7"/>
      <c r="BH1054" s="7"/>
      <c r="BI1054" s="7"/>
      <c r="BJ1054" s="7"/>
      <c r="BK1054" s="7"/>
      <c r="BL1054" s="7"/>
    </row>
    <row r="1055" spans="7:64" customFormat="1">
      <c r="G1055" s="25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  <c r="BF1055" s="7"/>
      <c r="BG1055" s="7"/>
      <c r="BH1055" s="7"/>
      <c r="BI1055" s="7"/>
      <c r="BJ1055" s="7"/>
      <c r="BK1055" s="7"/>
      <c r="BL1055" s="7"/>
    </row>
    <row r="1056" spans="7:64" customFormat="1">
      <c r="G1056" s="25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</row>
    <row r="1057" spans="7:64" customFormat="1">
      <c r="G1057" s="25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  <c r="BF1057" s="7"/>
      <c r="BG1057" s="7"/>
      <c r="BH1057" s="7"/>
      <c r="BI1057" s="7"/>
      <c r="BJ1057" s="7"/>
      <c r="BK1057" s="7"/>
      <c r="BL1057" s="7"/>
    </row>
    <row r="1058" spans="7:64" customFormat="1">
      <c r="G1058" s="25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  <c r="BF1058" s="7"/>
      <c r="BG1058" s="7"/>
      <c r="BH1058" s="7"/>
      <c r="BI1058" s="7"/>
      <c r="BJ1058" s="7"/>
      <c r="BK1058" s="7"/>
      <c r="BL1058" s="7"/>
    </row>
    <row r="1059" spans="7:64" customFormat="1">
      <c r="G1059" s="25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</row>
    <row r="1060" spans="7:64" customFormat="1">
      <c r="G1060" s="25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  <c r="BF1060" s="7"/>
      <c r="BG1060" s="7"/>
      <c r="BH1060" s="7"/>
      <c r="BI1060" s="7"/>
      <c r="BJ1060" s="7"/>
      <c r="BK1060" s="7"/>
      <c r="BL1060" s="7"/>
    </row>
    <row r="1061" spans="7:64" customFormat="1">
      <c r="G1061" s="25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  <c r="BF1061" s="7"/>
      <c r="BG1061" s="7"/>
      <c r="BH1061" s="7"/>
      <c r="BI1061" s="7"/>
      <c r="BJ1061" s="7"/>
      <c r="BK1061" s="7"/>
      <c r="BL1061" s="7"/>
    </row>
    <row r="1062" spans="7:64" customFormat="1">
      <c r="G1062" s="25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</row>
    <row r="1063" spans="7:64" customFormat="1">
      <c r="G1063" s="25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  <c r="BF1063" s="7"/>
      <c r="BG1063" s="7"/>
      <c r="BH1063" s="7"/>
      <c r="BI1063" s="7"/>
      <c r="BJ1063" s="7"/>
      <c r="BK1063" s="7"/>
      <c r="BL1063" s="7"/>
    </row>
    <row r="1064" spans="7:64" customFormat="1">
      <c r="G1064" s="25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  <c r="BF1064" s="7"/>
      <c r="BG1064" s="7"/>
      <c r="BH1064" s="7"/>
      <c r="BI1064" s="7"/>
      <c r="BJ1064" s="7"/>
      <c r="BK1064" s="7"/>
      <c r="BL1064" s="7"/>
    </row>
    <row r="1065" spans="7:64" customFormat="1">
      <c r="G1065" s="25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  <c r="BF1065" s="7"/>
      <c r="BG1065" s="7"/>
      <c r="BH1065" s="7"/>
      <c r="BI1065" s="7"/>
      <c r="BJ1065" s="7"/>
      <c r="BK1065" s="7"/>
      <c r="BL1065" s="7"/>
    </row>
    <row r="1066" spans="7:64" customFormat="1">
      <c r="G1066" s="25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</row>
    <row r="1067" spans="7:64" customFormat="1">
      <c r="G1067" s="25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</row>
    <row r="1068" spans="7:64" customFormat="1">
      <c r="G1068" s="25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  <c r="BF1068" s="7"/>
      <c r="BG1068" s="7"/>
      <c r="BH1068" s="7"/>
      <c r="BI1068" s="7"/>
      <c r="BJ1068" s="7"/>
      <c r="BK1068" s="7"/>
      <c r="BL1068" s="7"/>
    </row>
    <row r="1069" spans="7:64" customFormat="1">
      <c r="G1069" s="25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  <c r="BF1069" s="7"/>
      <c r="BG1069" s="7"/>
      <c r="BH1069" s="7"/>
      <c r="BI1069" s="7"/>
      <c r="BJ1069" s="7"/>
      <c r="BK1069" s="7"/>
      <c r="BL1069" s="7"/>
    </row>
    <row r="1070" spans="7:64" customFormat="1">
      <c r="G1070" s="25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  <c r="BF1070" s="7"/>
      <c r="BG1070" s="7"/>
      <c r="BH1070" s="7"/>
      <c r="BI1070" s="7"/>
      <c r="BJ1070" s="7"/>
      <c r="BK1070" s="7"/>
      <c r="BL1070" s="7"/>
    </row>
    <row r="1071" spans="7:64" customFormat="1">
      <c r="G1071" s="25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</row>
    <row r="1072" spans="7:64" customFormat="1">
      <c r="G1072" s="25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  <c r="BF1072" s="7"/>
      <c r="BG1072" s="7"/>
      <c r="BH1072" s="7"/>
      <c r="BI1072" s="7"/>
      <c r="BJ1072" s="7"/>
      <c r="BK1072" s="7"/>
      <c r="BL1072" s="7"/>
    </row>
    <row r="1073" spans="7:64" customFormat="1">
      <c r="G1073" s="25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  <c r="BF1073" s="7"/>
      <c r="BG1073" s="7"/>
      <c r="BH1073" s="7"/>
      <c r="BI1073" s="7"/>
      <c r="BJ1073" s="7"/>
      <c r="BK1073" s="7"/>
      <c r="BL1073" s="7"/>
    </row>
    <row r="1074" spans="7:64" customFormat="1">
      <c r="G1074" s="25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  <c r="BF1074" s="7"/>
      <c r="BG1074" s="7"/>
      <c r="BH1074" s="7"/>
      <c r="BI1074" s="7"/>
      <c r="BJ1074" s="7"/>
      <c r="BK1074" s="7"/>
      <c r="BL1074" s="7"/>
    </row>
    <row r="1075" spans="7:64" customFormat="1">
      <c r="G1075" s="25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  <c r="BF1075" s="7"/>
      <c r="BG1075" s="7"/>
      <c r="BH1075" s="7"/>
      <c r="BI1075" s="7"/>
      <c r="BJ1075" s="7"/>
      <c r="BK1075" s="7"/>
      <c r="BL1075" s="7"/>
    </row>
    <row r="1076" spans="7:64" customFormat="1">
      <c r="G1076" s="25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  <c r="BF1076" s="7"/>
      <c r="BG1076" s="7"/>
      <c r="BH1076" s="7"/>
      <c r="BI1076" s="7"/>
      <c r="BJ1076" s="7"/>
      <c r="BK1076" s="7"/>
      <c r="BL1076" s="7"/>
    </row>
    <row r="1077" spans="7:64" customFormat="1">
      <c r="G1077" s="25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  <c r="BF1077" s="7"/>
      <c r="BG1077" s="7"/>
      <c r="BH1077" s="7"/>
      <c r="BI1077" s="7"/>
      <c r="BJ1077" s="7"/>
      <c r="BK1077" s="7"/>
      <c r="BL1077" s="7"/>
    </row>
    <row r="1078" spans="7:64" customFormat="1">
      <c r="G1078" s="25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  <c r="BF1078" s="7"/>
      <c r="BG1078" s="7"/>
      <c r="BH1078" s="7"/>
      <c r="BI1078" s="7"/>
      <c r="BJ1078" s="7"/>
      <c r="BK1078" s="7"/>
      <c r="BL1078" s="7"/>
    </row>
    <row r="1079" spans="7:64" customFormat="1">
      <c r="G1079" s="25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  <c r="BF1079" s="7"/>
      <c r="BG1079" s="7"/>
      <c r="BH1079" s="7"/>
      <c r="BI1079" s="7"/>
      <c r="BJ1079" s="7"/>
      <c r="BK1079" s="7"/>
      <c r="BL1079" s="7"/>
    </row>
    <row r="1080" spans="7:64" customFormat="1">
      <c r="G1080" s="25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  <c r="BF1080" s="7"/>
      <c r="BG1080" s="7"/>
      <c r="BH1080" s="7"/>
      <c r="BI1080" s="7"/>
      <c r="BJ1080" s="7"/>
      <c r="BK1080" s="7"/>
      <c r="BL1080" s="7"/>
    </row>
    <row r="1081" spans="7:64" customFormat="1">
      <c r="G1081" s="25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</row>
    <row r="1082" spans="7:64" customFormat="1">
      <c r="G1082" s="25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  <c r="BF1082" s="7"/>
      <c r="BG1082" s="7"/>
      <c r="BH1082" s="7"/>
      <c r="BI1082" s="7"/>
      <c r="BJ1082" s="7"/>
      <c r="BK1082" s="7"/>
      <c r="BL1082" s="7"/>
    </row>
    <row r="1083" spans="7:64" customFormat="1">
      <c r="G1083" s="25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</row>
    <row r="1084" spans="7:64" customFormat="1">
      <c r="G1084" s="25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  <c r="BF1084" s="7"/>
      <c r="BG1084" s="7"/>
      <c r="BH1084" s="7"/>
      <c r="BI1084" s="7"/>
      <c r="BJ1084" s="7"/>
      <c r="BK1084" s="7"/>
      <c r="BL1084" s="7"/>
    </row>
    <row r="1085" spans="7:64" customFormat="1">
      <c r="G1085" s="25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  <c r="BF1085" s="7"/>
      <c r="BG1085" s="7"/>
      <c r="BH1085" s="7"/>
      <c r="BI1085" s="7"/>
      <c r="BJ1085" s="7"/>
      <c r="BK1085" s="7"/>
      <c r="BL1085" s="7"/>
    </row>
    <row r="1086" spans="7:64" customFormat="1">
      <c r="G1086" s="25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  <c r="BF1086" s="7"/>
      <c r="BG1086" s="7"/>
      <c r="BH1086" s="7"/>
      <c r="BI1086" s="7"/>
      <c r="BJ1086" s="7"/>
      <c r="BK1086" s="7"/>
      <c r="BL1086" s="7"/>
    </row>
    <row r="1087" spans="7:64" customFormat="1">
      <c r="G1087" s="25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  <c r="BF1087" s="7"/>
      <c r="BG1087" s="7"/>
      <c r="BH1087" s="7"/>
      <c r="BI1087" s="7"/>
      <c r="BJ1087" s="7"/>
      <c r="BK1087" s="7"/>
      <c r="BL1087" s="7"/>
    </row>
    <row r="1088" spans="7:64" customFormat="1">
      <c r="G1088" s="25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  <c r="BF1088" s="7"/>
      <c r="BG1088" s="7"/>
      <c r="BH1088" s="7"/>
      <c r="BI1088" s="7"/>
      <c r="BJ1088" s="7"/>
      <c r="BK1088" s="7"/>
      <c r="BL1088" s="7"/>
    </row>
    <row r="1089" spans="7:64" customFormat="1">
      <c r="G1089" s="25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7"/>
      <c r="BL1089" s="7"/>
    </row>
    <row r="1090" spans="7:64" customFormat="1">
      <c r="G1090" s="25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7"/>
      <c r="BL1090" s="7"/>
    </row>
    <row r="1091" spans="7:64" customFormat="1">
      <c r="G1091" s="25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</row>
    <row r="1092" spans="7:64" customFormat="1">
      <c r="G1092" s="25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7"/>
      <c r="BL1092" s="7"/>
    </row>
    <row r="1093" spans="7:64" customFormat="1">
      <c r="G1093" s="25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7"/>
      <c r="BL1093" s="7"/>
    </row>
    <row r="1094" spans="7:64" customFormat="1">
      <c r="G1094" s="25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</row>
    <row r="1095" spans="7:64" customFormat="1">
      <c r="G1095" s="25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7"/>
      <c r="BL1095" s="7"/>
    </row>
    <row r="1096" spans="7:64" customFormat="1">
      <c r="G1096" s="25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7"/>
      <c r="BL1096" s="7"/>
    </row>
    <row r="1097" spans="7:64" customFormat="1">
      <c r="G1097" s="25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7"/>
      <c r="BL1097" s="7"/>
    </row>
    <row r="1098" spans="7:64" customFormat="1">
      <c r="G1098" s="25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7"/>
      <c r="BL1098" s="7"/>
    </row>
    <row r="1099" spans="7:64" customFormat="1">
      <c r="G1099" s="25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7"/>
      <c r="BL1099" s="7"/>
    </row>
    <row r="1100" spans="7:64" customFormat="1">
      <c r="G1100" s="25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7"/>
      <c r="BL1100" s="7"/>
    </row>
    <row r="1101" spans="7:64" customFormat="1">
      <c r="G1101" s="25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</row>
    <row r="1102" spans="7:64" customFormat="1">
      <c r="G1102" s="25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7"/>
      <c r="BL1102" s="7"/>
    </row>
    <row r="1103" spans="7:64" customFormat="1">
      <c r="G1103" s="25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  <c r="BF1103" s="7"/>
      <c r="BG1103" s="7"/>
      <c r="BH1103" s="7"/>
      <c r="BI1103" s="7"/>
      <c r="BJ1103" s="7"/>
      <c r="BK1103" s="7"/>
      <c r="BL1103" s="7"/>
    </row>
    <row r="1104" spans="7:64" customFormat="1">
      <c r="G1104" s="25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  <c r="BF1104" s="7"/>
      <c r="BG1104" s="7"/>
      <c r="BH1104" s="7"/>
      <c r="BI1104" s="7"/>
      <c r="BJ1104" s="7"/>
      <c r="BK1104" s="7"/>
      <c r="BL1104" s="7"/>
    </row>
    <row r="1105" spans="7:64" customFormat="1">
      <c r="G1105" s="25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  <c r="BF1105" s="7"/>
      <c r="BG1105" s="7"/>
      <c r="BH1105" s="7"/>
      <c r="BI1105" s="7"/>
      <c r="BJ1105" s="7"/>
      <c r="BK1105" s="7"/>
      <c r="BL1105" s="7"/>
    </row>
    <row r="1106" spans="7:64" customFormat="1">
      <c r="G1106" s="25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  <c r="BF1106" s="7"/>
      <c r="BG1106" s="7"/>
      <c r="BH1106" s="7"/>
      <c r="BI1106" s="7"/>
      <c r="BJ1106" s="7"/>
      <c r="BK1106" s="7"/>
      <c r="BL1106" s="7"/>
    </row>
    <row r="1107" spans="7:64" customFormat="1">
      <c r="G1107" s="25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  <c r="BF1107" s="7"/>
      <c r="BG1107" s="7"/>
      <c r="BH1107" s="7"/>
      <c r="BI1107" s="7"/>
      <c r="BJ1107" s="7"/>
      <c r="BK1107" s="7"/>
      <c r="BL1107" s="7"/>
    </row>
    <row r="1108" spans="7:64" customFormat="1">
      <c r="G1108" s="25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  <c r="BF1108" s="7"/>
      <c r="BG1108" s="7"/>
      <c r="BH1108" s="7"/>
      <c r="BI1108" s="7"/>
      <c r="BJ1108" s="7"/>
      <c r="BK1108" s="7"/>
      <c r="BL1108" s="7"/>
    </row>
    <row r="1109" spans="7:64" customFormat="1">
      <c r="G1109" s="25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  <c r="BF1109" s="7"/>
      <c r="BG1109" s="7"/>
      <c r="BH1109" s="7"/>
      <c r="BI1109" s="7"/>
      <c r="BJ1109" s="7"/>
      <c r="BK1109" s="7"/>
      <c r="BL1109" s="7"/>
    </row>
    <row r="1110" spans="7:64" customFormat="1">
      <c r="G1110" s="25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  <c r="BF1110" s="7"/>
      <c r="BG1110" s="7"/>
      <c r="BH1110" s="7"/>
      <c r="BI1110" s="7"/>
      <c r="BJ1110" s="7"/>
      <c r="BK1110" s="7"/>
      <c r="BL1110" s="7"/>
    </row>
    <row r="1111" spans="7:64" customFormat="1">
      <c r="G1111" s="25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7"/>
      <c r="BL1111" s="7"/>
    </row>
    <row r="1112" spans="7:64" customFormat="1">
      <c r="G1112" s="25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7"/>
      <c r="BL1112" s="7"/>
    </row>
    <row r="1113" spans="7:64" customFormat="1">
      <c r="G1113" s="25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  <c r="BF1113" s="7"/>
      <c r="BG1113" s="7"/>
      <c r="BH1113" s="7"/>
      <c r="BI1113" s="7"/>
      <c r="BJ1113" s="7"/>
      <c r="BK1113" s="7"/>
      <c r="BL1113" s="7"/>
    </row>
    <row r="1114" spans="7:64" customFormat="1">
      <c r="G1114" s="25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  <c r="BF1114" s="7"/>
      <c r="BG1114" s="7"/>
      <c r="BH1114" s="7"/>
      <c r="BI1114" s="7"/>
      <c r="BJ1114" s="7"/>
      <c r="BK1114" s="7"/>
      <c r="BL1114" s="7"/>
    </row>
    <row r="1115" spans="7:64" customFormat="1">
      <c r="G1115" s="25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  <c r="BF1115" s="7"/>
      <c r="BG1115" s="7"/>
      <c r="BH1115" s="7"/>
      <c r="BI1115" s="7"/>
      <c r="BJ1115" s="7"/>
      <c r="BK1115" s="7"/>
      <c r="BL1115" s="7"/>
    </row>
    <row r="1116" spans="7:64" customFormat="1">
      <c r="G1116" s="25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  <c r="BF1116" s="7"/>
      <c r="BG1116" s="7"/>
      <c r="BH1116" s="7"/>
      <c r="BI1116" s="7"/>
      <c r="BJ1116" s="7"/>
      <c r="BK1116" s="7"/>
      <c r="BL1116" s="7"/>
    </row>
    <row r="1117" spans="7:64" customFormat="1">
      <c r="G1117" s="25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  <c r="BF1117" s="7"/>
      <c r="BG1117" s="7"/>
      <c r="BH1117" s="7"/>
      <c r="BI1117" s="7"/>
      <c r="BJ1117" s="7"/>
      <c r="BK1117" s="7"/>
      <c r="BL1117" s="7"/>
    </row>
    <row r="1118" spans="7:64" customFormat="1">
      <c r="G1118" s="25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  <c r="BF1118" s="7"/>
      <c r="BG1118" s="7"/>
      <c r="BH1118" s="7"/>
      <c r="BI1118" s="7"/>
      <c r="BJ1118" s="7"/>
      <c r="BK1118" s="7"/>
      <c r="BL1118" s="7"/>
    </row>
    <row r="1119" spans="7:64" customFormat="1">
      <c r="G1119" s="25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7"/>
      <c r="BL1119" s="7"/>
    </row>
    <row r="1120" spans="7:64" customFormat="1">
      <c r="G1120" s="25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  <c r="BF1120" s="7"/>
      <c r="BG1120" s="7"/>
      <c r="BH1120" s="7"/>
      <c r="BI1120" s="7"/>
      <c r="BJ1120" s="7"/>
      <c r="BK1120" s="7"/>
      <c r="BL1120" s="7"/>
    </row>
    <row r="1121" spans="7:64" customFormat="1">
      <c r="G1121" s="25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  <c r="BF1121" s="7"/>
      <c r="BG1121" s="7"/>
      <c r="BH1121" s="7"/>
      <c r="BI1121" s="7"/>
      <c r="BJ1121" s="7"/>
      <c r="BK1121" s="7"/>
      <c r="BL1121" s="7"/>
    </row>
    <row r="1122" spans="7:64" customFormat="1">
      <c r="G1122" s="25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  <c r="BF1122" s="7"/>
      <c r="BG1122" s="7"/>
      <c r="BH1122" s="7"/>
      <c r="BI1122" s="7"/>
      <c r="BJ1122" s="7"/>
      <c r="BK1122" s="7"/>
      <c r="BL1122" s="7"/>
    </row>
    <row r="1123" spans="7:64" customFormat="1">
      <c r="G1123" s="25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  <c r="BF1123" s="7"/>
      <c r="BG1123" s="7"/>
      <c r="BH1123" s="7"/>
      <c r="BI1123" s="7"/>
      <c r="BJ1123" s="7"/>
      <c r="BK1123" s="7"/>
      <c r="BL1123" s="7"/>
    </row>
    <row r="1124" spans="7:64" customFormat="1">
      <c r="G1124" s="25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  <c r="BF1124" s="7"/>
      <c r="BG1124" s="7"/>
      <c r="BH1124" s="7"/>
      <c r="BI1124" s="7"/>
      <c r="BJ1124" s="7"/>
      <c r="BK1124" s="7"/>
      <c r="BL1124" s="7"/>
    </row>
    <row r="1125" spans="7:64" customFormat="1">
      <c r="G1125" s="25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  <c r="BF1125" s="7"/>
      <c r="BG1125" s="7"/>
      <c r="BH1125" s="7"/>
      <c r="BI1125" s="7"/>
      <c r="BJ1125" s="7"/>
      <c r="BK1125" s="7"/>
      <c r="BL1125" s="7"/>
    </row>
    <row r="1126" spans="7:64" customFormat="1">
      <c r="G1126" s="25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7"/>
      <c r="BL1126" s="7"/>
    </row>
    <row r="1127" spans="7:64" customFormat="1">
      <c r="G1127" s="25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7"/>
      <c r="BL1127" s="7"/>
    </row>
    <row r="1128" spans="7:64" customFormat="1">
      <c r="G1128" s="25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7"/>
      <c r="BL1128" s="7"/>
    </row>
    <row r="1129" spans="7:64" customFormat="1">
      <c r="G1129" s="25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7"/>
      <c r="BL1129" s="7"/>
    </row>
    <row r="1130" spans="7:64" customFormat="1">
      <c r="G1130" s="25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7"/>
      <c r="BL1130" s="7"/>
    </row>
    <row r="1131" spans="7:64" customFormat="1">
      <c r="G1131" s="25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  <c r="BL1131" s="7"/>
    </row>
    <row r="1132" spans="7:64" customFormat="1">
      <c r="G1132" s="25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  <c r="BF1132" s="7"/>
      <c r="BG1132" s="7"/>
      <c r="BH1132" s="7"/>
      <c r="BI1132" s="7"/>
      <c r="BJ1132" s="7"/>
      <c r="BK1132" s="7"/>
      <c r="BL1132" s="7"/>
    </row>
    <row r="1133" spans="7:64" customFormat="1">
      <c r="G1133" s="25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  <c r="BF1133" s="7"/>
      <c r="BG1133" s="7"/>
      <c r="BH1133" s="7"/>
      <c r="BI1133" s="7"/>
      <c r="BJ1133" s="7"/>
      <c r="BK1133" s="7"/>
      <c r="BL1133" s="7"/>
    </row>
    <row r="1134" spans="7:64" customFormat="1">
      <c r="G1134" s="25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  <c r="BF1134" s="7"/>
      <c r="BG1134" s="7"/>
      <c r="BH1134" s="7"/>
      <c r="BI1134" s="7"/>
      <c r="BJ1134" s="7"/>
      <c r="BK1134" s="7"/>
      <c r="BL1134" s="7"/>
    </row>
    <row r="1135" spans="7:64" customFormat="1">
      <c r="G1135" s="25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  <c r="BF1135" s="7"/>
      <c r="BG1135" s="7"/>
      <c r="BH1135" s="7"/>
      <c r="BI1135" s="7"/>
      <c r="BJ1135" s="7"/>
      <c r="BK1135" s="7"/>
      <c r="BL1135" s="7"/>
    </row>
    <row r="1136" spans="7:64" customFormat="1">
      <c r="G1136" s="25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  <c r="BF1136" s="7"/>
      <c r="BG1136" s="7"/>
      <c r="BH1136" s="7"/>
      <c r="BI1136" s="7"/>
      <c r="BJ1136" s="7"/>
      <c r="BK1136" s="7"/>
      <c r="BL1136" s="7"/>
    </row>
    <row r="1137" spans="7:64" customFormat="1">
      <c r="G1137" s="25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7"/>
      <c r="BL1137" s="7"/>
    </row>
    <row r="1138" spans="7:64" customFormat="1">
      <c r="G1138" s="25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  <c r="BF1138" s="7"/>
      <c r="BG1138" s="7"/>
      <c r="BH1138" s="7"/>
      <c r="BI1138" s="7"/>
      <c r="BJ1138" s="7"/>
      <c r="BK1138" s="7"/>
      <c r="BL1138" s="7"/>
    </row>
    <row r="1139" spans="7:64" customFormat="1">
      <c r="G1139" s="25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7"/>
      <c r="BL1139" s="7"/>
    </row>
    <row r="1140" spans="7:64" customFormat="1">
      <c r="G1140" s="25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7"/>
      <c r="BL1140" s="7"/>
    </row>
    <row r="1141" spans="7:64" customFormat="1">
      <c r="G1141" s="25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  <c r="BF1141" s="7"/>
      <c r="BG1141" s="7"/>
      <c r="BH1141" s="7"/>
      <c r="BI1141" s="7"/>
      <c r="BJ1141" s="7"/>
      <c r="BK1141" s="7"/>
      <c r="BL1141" s="7"/>
    </row>
    <row r="1142" spans="7:64" customFormat="1">
      <c r="G1142" s="25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  <c r="BF1142" s="7"/>
      <c r="BG1142" s="7"/>
      <c r="BH1142" s="7"/>
      <c r="BI1142" s="7"/>
      <c r="BJ1142" s="7"/>
      <c r="BK1142" s="7"/>
      <c r="BL1142" s="7"/>
    </row>
    <row r="1143" spans="7:64" customFormat="1">
      <c r="G1143" s="25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7"/>
      <c r="BL1143" s="7"/>
    </row>
    <row r="1144" spans="7:64" customFormat="1">
      <c r="G1144" s="25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  <c r="BF1144" s="7"/>
      <c r="BG1144" s="7"/>
      <c r="BH1144" s="7"/>
      <c r="BI1144" s="7"/>
      <c r="BJ1144" s="7"/>
      <c r="BK1144" s="7"/>
      <c r="BL1144" s="7"/>
    </row>
    <row r="1145" spans="7:64" customFormat="1">
      <c r="G1145" s="25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  <c r="BF1145" s="7"/>
      <c r="BG1145" s="7"/>
      <c r="BH1145" s="7"/>
      <c r="BI1145" s="7"/>
      <c r="BJ1145" s="7"/>
      <c r="BK1145" s="7"/>
      <c r="BL1145" s="7"/>
    </row>
    <row r="1146" spans="7:64" customFormat="1">
      <c r="G1146" s="25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7"/>
      <c r="BL1146" s="7"/>
    </row>
    <row r="1147" spans="7:64" customFormat="1">
      <c r="G1147" s="25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  <c r="BF1147" s="7"/>
      <c r="BG1147" s="7"/>
      <c r="BH1147" s="7"/>
      <c r="BI1147" s="7"/>
      <c r="BJ1147" s="7"/>
      <c r="BK1147" s="7"/>
      <c r="BL1147" s="7"/>
    </row>
    <row r="1148" spans="7:64" customFormat="1">
      <c r="G1148" s="25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  <c r="BF1148" s="7"/>
      <c r="BG1148" s="7"/>
      <c r="BH1148" s="7"/>
      <c r="BI1148" s="7"/>
      <c r="BJ1148" s="7"/>
      <c r="BK1148" s="7"/>
      <c r="BL1148" s="7"/>
    </row>
    <row r="1149" spans="7:64" customFormat="1">
      <c r="G1149" s="25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  <c r="BF1149" s="7"/>
      <c r="BG1149" s="7"/>
      <c r="BH1149" s="7"/>
      <c r="BI1149" s="7"/>
      <c r="BJ1149" s="7"/>
      <c r="BK1149" s="7"/>
      <c r="BL1149" s="7"/>
    </row>
    <row r="1150" spans="7:64" customFormat="1">
      <c r="G1150" s="25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  <c r="BF1150" s="7"/>
      <c r="BG1150" s="7"/>
      <c r="BH1150" s="7"/>
      <c r="BI1150" s="7"/>
      <c r="BJ1150" s="7"/>
      <c r="BK1150" s="7"/>
      <c r="BL1150" s="7"/>
    </row>
    <row r="1151" spans="7:64" customFormat="1">
      <c r="G1151" s="25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  <c r="BF1151" s="7"/>
      <c r="BG1151" s="7"/>
      <c r="BH1151" s="7"/>
      <c r="BI1151" s="7"/>
      <c r="BJ1151" s="7"/>
      <c r="BK1151" s="7"/>
      <c r="BL1151" s="7"/>
    </row>
    <row r="1152" spans="7:64" customFormat="1">
      <c r="G1152" s="25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  <c r="BF1152" s="7"/>
      <c r="BG1152" s="7"/>
      <c r="BH1152" s="7"/>
      <c r="BI1152" s="7"/>
      <c r="BJ1152" s="7"/>
      <c r="BK1152" s="7"/>
      <c r="BL1152" s="7"/>
    </row>
    <row r="1153" spans="7:64" customFormat="1">
      <c r="G1153" s="25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7"/>
      <c r="BL1153" s="7"/>
    </row>
    <row r="1154" spans="7:64" customFormat="1">
      <c r="G1154" s="25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  <c r="BF1154" s="7"/>
      <c r="BG1154" s="7"/>
      <c r="BH1154" s="7"/>
      <c r="BI1154" s="7"/>
      <c r="BJ1154" s="7"/>
      <c r="BK1154" s="7"/>
      <c r="BL1154" s="7"/>
    </row>
    <row r="1155" spans="7:64" customFormat="1">
      <c r="G1155" s="25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  <c r="BF1155" s="7"/>
      <c r="BG1155" s="7"/>
      <c r="BH1155" s="7"/>
      <c r="BI1155" s="7"/>
      <c r="BJ1155" s="7"/>
      <c r="BK1155" s="7"/>
      <c r="BL1155" s="7"/>
    </row>
    <row r="1156" spans="7:64" customFormat="1">
      <c r="G1156" s="25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7"/>
      <c r="BL1156" s="7"/>
    </row>
    <row r="1157" spans="7:64" customFormat="1">
      <c r="G1157" s="25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  <c r="BF1157" s="7"/>
      <c r="BG1157" s="7"/>
      <c r="BH1157" s="7"/>
      <c r="BI1157" s="7"/>
      <c r="BJ1157" s="7"/>
      <c r="BK1157" s="7"/>
      <c r="BL1157" s="7"/>
    </row>
    <row r="1158" spans="7:64" customFormat="1">
      <c r="G1158" s="25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  <c r="BF1158" s="7"/>
      <c r="BG1158" s="7"/>
      <c r="BH1158" s="7"/>
      <c r="BI1158" s="7"/>
      <c r="BJ1158" s="7"/>
      <c r="BK1158" s="7"/>
      <c r="BL1158" s="7"/>
    </row>
    <row r="1159" spans="7:64" customFormat="1">
      <c r="G1159" s="25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  <c r="BF1159" s="7"/>
      <c r="BG1159" s="7"/>
      <c r="BH1159" s="7"/>
      <c r="BI1159" s="7"/>
      <c r="BJ1159" s="7"/>
      <c r="BK1159" s="7"/>
      <c r="BL1159" s="7"/>
    </row>
    <row r="1160" spans="7:64" customFormat="1">
      <c r="G1160" s="25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  <c r="BF1160" s="7"/>
      <c r="BG1160" s="7"/>
      <c r="BH1160" s="7"/>
      <c r="BI1160" s="7"/>
      <c r="BJ1160" s="7"/>
      <c r="BK1160" s="7"/>
      <c r="BL1160" s="7"/>
    </row>
    <row r="1161" spans="7:64" customFormat="1">
      <c r="G1161" s="25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  <c r="BF1161" s="7"/>
      <c r="BG1161" s="7"/>
      <c r="BH1161" s="7"/>
      <c r="BI1161" s="7"/>
      <c r="BJ1161" s="7"/>
      <c r="BK1161" s="7"/>
      <c r="BL1161" s="7"/>
    </row>
    <row r="1162" spans="7:64" customFormat="1">
      <c r="G1162" s="25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  <c r="BF1162" s="7"/>
      <c r="BG1162" s="7"/>
      <c r="BH1162" s="7"/>
      <c r="BI1162" s="7"/>
      <c r="BJ1162" s="7"/>
      <c r="BK1162" s="7"/>
      <c r="BL1162" s="7"/>
    </row>
    <row r="1163" spans="7:64" customFormat="1">
      <c r="G1163" s="25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7"/>
      <c r="BL1163" s="7"/>
    </row>
    <row r="1164" spans="7:64" customFormat="1">
      <c r="G1164" s="25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  <c r="BF1164" s="7"/>
      <c r="BG1164" s="7"/>
      <c r="BH1164" s="7"/>
      <c r="BI1164" s="7"/>
      <c r="BJ1164" s="7"/>
      <c r="BK1164" s="7"/>
      <c r="BL1164" s="7"/>
    </row>
    <row r="1165" spans="7:64" customFormat="1">
      <c r="G1165" s="25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  <c r="BF1165" s="7"/>
      <c r="BG1165" s="7"/>
      <c r="BH1165" s="7"/>
      <c r="BI1165" s="7"/>
      <c r="BJ1165" s="7"/>
      <c r="BK1165" s="7"/>
      <c r="BL1165" s="7"/>
    </row>
    <row r="1166" spans="7:64" customFormat="1">
      <c r="G1166" s="25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  <c r="BF1166" s="7"/>
      <c r="BG1166" s="7"/>
      <c r="BH1166" s="7"/>
      <c r="BI1166" s="7"/>
      <c r="BJ1166" s="7"/>
      <c r="BK1166" s="7"/>
      <c r="BL1166" s="7"/>
    </row>
    <row r="1167" spans="7:64" customFormat="1">
      <c r="G1167" s="25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  <c r="BF1167" s="7"/>
      <c r="BG1167" s="7"/>
      <c r="BH1167" s="7"/>
      <c r="BI1167" s="7"/>
      <c r="BJ1167" s="7"/>
      <c r="BK1167" s="7"/>
      <c r="BL1167" s="7"/>
    </row>
    <row r="1168" spans="7:64" customFormat="1">
      <c r="G1168" s="25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  <c r="BF1168" s="7"/>
      <c r="BG1168" s="7"/>
      <c r="BH1168" s="7"/>
      <c r="BI1168" s="7"/>
      <c r="BJ1168" s="7"/>
      <c r="BK1168" s="7"/>
      <c r="BL1168" s="7"/>
    </row>
    <row r="1169" spans="7:64" customFormat="1">
      <c r="G1169" s="25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  <c r="BF1169" s="7"/>
      <c r="BG1169" s="7"/>
      <c r="BH1169" s="7"/>
      <c r="BI1169" s="7"/>
      <c r="BJ1169" s="7"/>
      <c r="BK1169" s="7"/>
      <c r="BL1169" s="7"/>
    </row>
    <row r="1170" spans="7:64" customFormat="1">
      <c r="G1170" s="25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  <c r="BF1170" s="7"/>
      <c r="BG1170" s="7"/>
      <c r="BH1170" s="7"/>
      <c r="BI1170" s="7"/>
      <c r="BJ1170" s="7"/>
      <c r="BK1170" s="7"/>
      <c r="BL1170" s="7"/>
    </row>
    <row r="1171" spans="7:64" customFormat="1">
      <c r="G1171" s="25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7"/>
      <c r="BL1171" s="7"/>
    </row>
    <row r="1172" spans="7:64" customFormat="1">
      <c r="G1172" s="25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  <c r="BF1172" s="7"/>
      <c r="BG1172" s="7"/>
      <c r="BH1172" s="7"/>
      <c r="BI1172" s="7"/>
      <c r="BJ1172" s="7"/>
      <c r="BK1172" s="7"/>
      <c r="BL1172" s="7"/>
    </row>
    <row r="1173" spans="7:64" customFormat="1">
      <c r="G1173" s="25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  <c r="BF1173" s="7"/>
      <c r="BG1173" s="7"/>
      <c r="BH1173" s="7"/>
      <c r="BI1173" s="7"/>
      <c r="BJ1173" s="7"/>
      <c r="BK1173" s="7"/>
      <c r="BL1173" s="7"/>
    </row>
    <row r="1174" spans="7:64" customFormat="1">
      <c r="G1174" s="25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7"/>
      <c r="BL1174" s="7"/>
    </row>
    <row r="1175" spans="7:64" customFormat="1">
      <c r="G1175" s="25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  <c r="BF1175" s="7"/>
      <c r="BG1175" s="7"/>
      <c r="BH1175" s="7"/>
      <c r="BI1175" s="7"/>
      <c r="BJ1175" s="7"/>
      <c r="BK1175" s="7"/>
      <c r="BL1175" s="7"/>
    </row>
    <row r="1176" spans="7:64" customFormat="1">
      <c r="G1176" s="25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  <c r="BF1176" s="7"/>
      <c r="BG1176" s="7"/>
      <c r="BH1176" s="7"/>
      <c r="BI1176" s="7"/>
      <c r="BJ1176" s="7"/>
      <c r="BK1176" s="7"/>
      <c r="BL1176" s="7"/>
    </row>
    <row r="1177" spans="7:64" customFormat="1">
      <c r="G1177" s="25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  <c r="BF1177" s="7"/>
      <c r="BG1177" s="7"/>
      <c r="BH1177" s="7"/>
      <c r="BI1177" s="7"/>
      <c r="BJ1177" s="7"/>
      <c r="BK1177" s="7"/>
      <c r="BL1177" s="7"/>
    </row>
    <row r="1178" spans="7:64" customFormat="1">
      <c r="G1178" s="25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  <c r="BF1178" s="7"/>
      <c r="BG1178" s="7"/>
      <c r="BH1178" s="7"/>
      <c r="BI1178" s="7"/>
      <c r="BJ1178" s="7"/>
      <c r="BK1178" s="7"/>
      <c r="BL1178" s="7"/>
    </row>
    <row r="1179" spans="7:64" customFormat="1">
      <c r="G1179" s="25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  <c r="BF1179" s="7"/>
      <c r="BG1179" s="7"/>
      <c r="BH1179" s="7"/>
      <c r="BI1179" s="7"/>
      <c r="BJ1179" s="7"/>
      <c r="BK1179" s="7"/>
      <c r="BL1179" s="7"/>
    </row>
    <row r="1180" spans="7:64" customFormat="1">
      <c r="G1180" s="25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  <c r="BF1180" s="7"/>
      <c r="BG1180" s="7"/>
      <c r="BH1180" s="7"/>
      <c r="BI1180" s="7"/>
      <c r="BJ1180" s="7"/>
      <c r="BK1180" s="7"/>
      <c r="BL1180" s="7"/>
    </row>
    <row r="1181" spans="7:64" customFormat="1">
      <c r="G1181" s="25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  <c r="BF1181" s="7"/>
      <c r="BG1181" s="7"/>
      <c r="BH1181" s="7"/>
      <c r="BI1181" s="7"/>
      <c r="BJ1181" s="7"/>
      <c r="BK1181" s="7"/>
      <c r="BL1181" s="7"/>
    </row>
    <row r="1182" spans="7:64" customFormat="1">
      <c r="G1182" s="25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  <c r="BF1182" s="7"/>
      <c r="BG1182" s="7"/>
      <c r="BH1182" s="7"/>
      <c r="BI1182" s="7"/>
      <c r="BJ1182" s="7"/>
      <c r="BK1182" s="7"/>
      <c r="BL1182" s="7"/>
    </row>
    <row r="1183" spans="7:64" customFormat="1">
      <c r="G1183" s="25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7"/>
      <c r="BL1183" s="7"/>
    </row>
    <row r="1184" spans="7:64" customFormat="1">
      <c r="G1184" s="25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  <c r="BF1184" s="7"/>
      <c r="BG1184" s="7"/>
      <c r="BH1184" s="7"/>
      <c r="BI1184" s="7"/>
      <c r="BJ1184" s="7"/>
      <c r="BK1184" s="7"/>
      <c r="BL1184" s="7"/>
    </row>
    <row r="1185" spans="7:64" customFormat="1">
      <c r="G1185" s="25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  <c r="BF1185" s="7"/>
      <c r="BG1185" s="7"/>
      <c r="BH1185" s="7"/>
      <c r="BI1185" s="7"/>
      <c r="BJ1185" s="7"/>
      <c r="BK1185" s="7"/>
      <c r="BL1185" s="7"/>
    </row>
    <row r="1186" spans="7:64" customFormat="1">
      <c r="G1186" s="25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  <c r="BF1186" s="7"/>
      <c r="BG1186" s="7"/>
      <c r="BH1186" s="7"/>
      <c r="BI1186" s="7"/>
      <c r="BJ1186" s="7"/>
      <c r="BK1186" s="7"/>
      <c r="BL1186" s="7"/>
    </row>
    <row r="1187" spans="7:64" customFormat="1">
      <c r="G1187" s="25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  <c r="BF1187" s="7"/>
      <c r="BG1187" s="7"/>
      <c r="BH1187" s="7"/>
      <c r="BI1187" s="7"/>
      <c r="BJ1187" s="7"/>
      <c r="BK1187" s="7"/>
      <c r="BL1187" s="7"/>
    </row>
    <row r="1188" spans="7:64" customFormat="1">
      <c r="G1188" s="25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  <c r="BF1188" s="7"/>
      <c r="BG1188" s="7"/>
      <c r="BH1188" s="7"/>
      <c r="BI1188" s="7"/>
      <c r="BJ1188" s="7"/>
      <c r="BK1188" s="7"/>
      <c r="BL1188" s="7"/>
    </row>
    <row r="1189" spans="7:64" customFormat="1">
      <c r="G1189" s="25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  <c r="BF1189" s="7"/>
      <c r="BG1189" s="7"/>
      <c r="BH1189" s="7"/>
      <c r="BI1189" s="7"/>
      <c r="BJ1189" s="7"/>
      <c r="BK1189" s="7"/>
      <c r="BL1189" s="7"/>
    </row>
    <row r="1190" spans="7:64" customFormat="1">
      <c r="G1190" s="25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  <c r="BF1190" s="7"/>
      <c r="BG1190" s="7"/>
      <c r="BH1190" s="7"/>
      <c r="BI1190" s="7"/>
      <c r="BJ1190" s="7"/>
      <c r="BK1190" s="7"/>
      <c r="BL1190" s="7"/>
    </row>
    <row r="1191" spans="7:64" customFormat="1">
      <c r="G1191" s="25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7"/>
      <c r="BL1191" s="7"/>
    </row>
    <row r="1192" spans="7:64" customFormat="1">
      <c r="G1192" s="25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  <c r="BF1192" s="7"/>
      <c r="BG1192" s="7"/>
      <c r="BH1192" s="7"/>
      <c r="BI1192" s="7"/>
      <c r="BJ1192" s="7"/>
      <c r="BK1192" s="7"/>
      <c r="BL1192" s="7"/>
    </row>
    <row r="1193" spans="7:64" customFormat="1">
      <c r="G1193" s="25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  <c r="BF1193" s="7"/>
      <c r="BG1193" s="7"/>
      <c r="BH1193" s="7"/>
      <c r="BI1193" s="7"/>
      <c r="BJ1193" s="7"/>
      <c r="BK1193" s="7"/>
      <c r="BL1193" s="7"/>
    </row>
    <row r="1194" spans="7:64" customFormat="1">
      <c r="G1194" s="25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  <c r="BF1194" s="7"/>
      <c r="BG1194" s="7"/>
      <c r="BH1194" s="7"/>
      <c r="BI1194" s="7"/>
      <c r="BJ1194" s="7"/>
      <c r="BK1194" s="7"/>
      <c r="BL1194" s="7"/>
    </row>
    <row r="1195" spans="7:64" customFormat="1">
      <c r="G1195" s="25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  <c r="BF1195" s="7"/>
      <c r="BG1195" s="7"/>
      <c r="BH1195" s="7"/>
      <c r="BI1195" s="7"/>
      <c r="BJ1195" s="7"/>
      <c r="BK1195" s="7"/>
      <c r="BL1195" s="7"/>
    </row>
    <row r="1196" spans="7:64" customFormat="1">
      <c r="G1196" s="25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  <c r="BF1196" s="7"/>
      <c r="BG1196" s="7"/>
      <c r="BH1196" s="7"/>
      <c r="BI1196" s="7"/>
      <c r="BJ1196" s="7"/>
      <c r="BK1196" s="7"/>
      <c r="BL1196" s="7"/>
    </row>
    <row r="1197" spans="7:64" customFormat="1">
      <c r="G1197" s="25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7"/>
      <c r="BL1197" s="7"/>
    </row>
    <row r="1198" spans="7:64" customFormat="1">
      <c r="G1198" s="25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7"/>
      <c r="BL1198" s="7"/>
    </row>
    <row r="1199" spans="7:64" customFormat="1">
      <c r="G1199" s="25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7"/>
      <c r="BL1199" s="7"/>
    </row>
    <row r="1200" spans="7:64" customFormat="1">
      <c r="G1200" s="25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  <c r="BF1200" s="7"/>
      <c r="BG1200" s="7"/>
      <c r="BH1200" s="7"/>
      <c r="BI1200" s="7"/>
      <c r="BJ1200" s="7"/>
      <c r="BK1200" s="7"/>
      <c r="BL1200" s="7"/>
    </row>
    <row r="1201" spans="7:64" customFormat="1">
      <c r="G1201" s="25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  <c r="BF1201" s="7"/>
      <c r="BG1201" s="7"/>
      <c r="BH1201" s="7"/>
      <c r="BI1201" s="7"/>
      <c r="BJ1201" s="7"/>
      <c r="BK1201" s="7"/>
      <c r="BL1201" s="7"/>
    </row>
    <row r="1202" spans="7:64" customFormat="1">
      <c r="G1202" s="25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  <c r="BF1202" s="7"/>
      <c r="BG1202" s="7"/>
      <c r="BH1202" s="7"/>
      <c r="BI1202" s="7"/>
      <c r="BJ1202" s="7"/>
      <c r="BK1202" s="7"/>
      <c r="BL1202" s="7"/>
    </row>
    <row r="1203" spans="7:64" customFormat="1">
      <c r="G1203" s="25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  <c r="BF1203" s="7"/>
      <c r="BG1203" s="7"/>
      <c r="BH1203" s="7"/>
      <c r="BI1203" s="7"/>
      <c r="BJ1203" s="7"/>
      <c r="BK1203" s="7"/>
      <c r="BL1203" s="7"/>
    </row>
    <row r="1204" spans="7:64" customFormat="1">
      <c r="G1204" s="25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  <c r="BF1204" s="7"/>
      <c r="BG1204" s="7"/>
      <c r="BH1204" s="7"/>
      <c r="BI1204" s="7"/>
      <c r="BJ1204" s="7"/>
      <c r="BK1204" s="7"/>
      <c r="BL1204" s="7"/>
    </row>
    <row r="1205" spans="7:64" customFormat="1">
      <c r="G1205" s="25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</row>
    <row r="1206" spans="7:64" customFormat="1">
      <c r="G1206" s="25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7"/>
      <c r="BL1206" s="7"/>
    </row>
    <row r="1207" spans="7:64" customFormat="1">
      <c r="G1207" s="25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  <c r="BF1207" s="7"/>
      <c r="BG1207" s="7"/>
      <c r="BH1207" s="7"/>
      <c r="BI1207" s="7"/>
      <c r="BJ1207" s="7"/>
      <c r="BK1207" s="7"/>
      <c r="BL1207" s="7"/>
    </row>
    <row r="1208" spans="7:64" customFormat="1">
      <c r="G1208" s="25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  <c r="BF1208" s="7"/>
      <c r="BG1208" s="7"/>
      <c r="BH1208" s="7"/>
      <c r="BI1208" s="7"/>
      <c r="BJ1208" s="7"/>
      <c r="BK1208" s="7"/>
      <c r="BL1208" s="7"/>
    </row>
    <row r="1209" spans="7:64" customFormat="1">
      <c r="G1209" s="25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  <c r="BF1209" s="7"/>
      <c r="BG1209" s="7"/>
      <c r="BH1209" s="7"/>
      <c r="BI1209" s="7"/>
      <c r="BJ1209" s="7"/>
      <c r="BK1209" s="7"/>
      <c r="BL1209" s="7"/>
    </row>
    <row r="1210" spans="7:64" customFormat="1">
      <c r="G1210" s="25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7"/>
      <c r="BL1210" s="7"/>
    </row>
    <row r="1211" spans="7:64" customFormat="1">
      <c r="G1211" s="25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7"/>
      <c r="BL1211" s="7"/>
    </row>
    <row r="1212" spans="7:64" customFormat="1">
      <c r="G1212" s="25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7"/>
      <c r="BL1212" s="7"/>
    </row>
    <row r="1213" spans="7:64" customFormat="1">
      <c r="G1213" s="25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  <c r="BF1213" s="7"/>
      <c r="BG1213" s="7"/>
      <c r="BH1213" s="7"/>
      <c r="BI1213" s="7"/>
      <c r="BJ1213" s="7"/>
      <c r="BK1213" s="7"/>
      <c r="BL1213" s="7"/>
    </row>
    <row r="1214" spans="7:64" customFormat="1">
      <c r="G1214" s="25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  <c r="BF1214" s="7"/>
      <c r="BG1214" s="7"/>
      <c r="BH1214" s="7"/>
      <c r="BI1214" s="7"/>
      <c r="BJ1214" s="7"/>
      <c r="BK1214" s="7"/>
      <c r="BL1214" s="7"/>
    </row>
    <row r="1215" spans="7:64" customFormat="1">
      <c r="G1215" s="25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  <c r="BF1215" s="7"/>
      <c r="BG1215" s="7"/>
      <c r="BH1215" s="7"/>
      <c r="BI1215" s="7"/>
      <c r="BJ1215" s="7"/>
      <c r="BK1215" s="7"/>
      <c r="BL1215" s="7"/>
    </row>
    <row r="1216" spans="7:64" customFormat="1">
      <c r="G1216" s="25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  <c r="BF1216" s="7"/>
      <c r="BG1216" s="7"/>
      <c r="BH1216" s="7"/>
      <c r="BI1216" s="7"/>
      <c r="BJ1216" s="7"/>
      <c r="BK1216" s="7"/>
      <c r="BL1216" s="7"/>
    </row>
    <row r="1217" spans="7:64" customFormat="1">
      <c r="G1217" s="25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  <c r="BF1217" s="7"/>
      <c r="BG1217" s="7"/>
      <c r="BH1217" s="7"/>
      <c r="BI1217" s="7"/>
      <c r="BJ1217" s="7"/>
      <c r="BK1217" s="7"/>
      <c r="BL1217" s="7"/>
    </row>
    <row r="1218" spans="7:64" customFormat="1">
      <c r="G1218" s="25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  <c r="BF1218" s="7"/>
      <c r="BG1218" s="7"/>
      <c r="BH1218" s="7"/>
      <c r="BI1218" s="7"/>
      <c r="BJ1218" s="7"/>
      <c r="BK1218" s="7"/>
      <c r="BL1218" s="7"/>
    </row>
    <row r="1219" spans="7:64" customFormat="1">
      <c r="G1219" s="25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  <c r="BF1219" s="7"/>
      <c r="BG1219" s="7"/>
      <c r="BH1219" s="7"/>
      <c r="BI1219" s="7"/>
      <c r="BJ1219" s="7"/>
      <c r="BK1219" s="7"/>
      <c r="BL1219" s="7"/>
    </row>
    <row r="1220" spans="7:64" customFormat="1">
      <c r="G1220" s="25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  <c r="BF1220" s="7"/>
      <c r="BG1220" s="7"/>
      <c r="BH1220" s="7"/>
      <c r="BI1220" s="7"/>
      <c r="BJ1220" s="7"/>
      <c r="BK1220" s="7"/>
      <c r="BL1220" s="7"/>
    </row>
    <row r="1221" spans="7:64" customFormat="1">
      <c r="G1221" s="25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  <c r="BF1221" s="7"/>
      <c r="BG1221" s="7"/>
      <c r="BH1221" s="7"/>
      <c r="BI1221" s="7"/>
      <c r="BJ1221" s="7"/>
      <c r="BK1221" s="7"/>
      <c r="BL1221" s="7"/>
    </row>
    <row r="1222" spans="7:64" customFormat="1">
      <c r="G1222" s="25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  <c r="BF1222" s="7"/>
      <c r="BG1222" s="7"/>
      <c r="BH1222" s="7"/>
      <c r="BI1222" s="7"/>
      <c r="BJ1222" s="7"/>
      <c r="BK1222" s="7"/>
      <c r="BL1222" s="7"/>
    </row>
    <row r="1223" spans="7:64" customFormat="1">
      <c r="G1223" s="25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7"/>
      <c r="BL1223" s="7"/>
    </row>
    <row r="1224" spans="7:64" customFormat="1">
      <c r="G1224" s="25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  <c r="BF1224" s="7"/>
      <c r="BG1224" s="7"/>
      <c r="BH1224" s="7"/>
      <c r="BI1224" s="7"/>
      <c r="BJ1224" s="7"/>
      <c r="BK1224" s="7"/>
      <c r="BL1224" s="7"/>
    </row>
    <row r="1225" spans="7:64" customFormat="1">
      <c r="G1225" s="25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  <c r="BF1225" s="7"/>
      <c r="BG1225" s="7"/>
      <c r="BH1225" s="7"/>
      <c r="BI1225" s="7"/>
      <c r="BJ1225" s="7"/>
      <c r="BK1225" s="7"/>
      <c r="BL1225" s="7"/>
    </row>
    <row r="1226" spans="7:64" customFormat="1">
      <c r="G1226" s="25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  <c r="BF1226" s="7"/>
      <c r="BG1226" s="7"/>
      <c r="BH1226" s="7"/>
      <c r="BI1226" s="7"/>
      <c r="BJ1226" s="7"/>
      <c r="BK1226" s="7"/>
      <c r="BL1226" s="7"/>
    </row>
    <row r="1227" spans="7:64" customFormat="1">
      <c r="G1227" s="25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  <c r="BF1227" s="7"/>
      <c r="BG1227" s="7"/>
      <c r="BH1227" s="7"/>
      <c r="BI1227" s="7"/>
      <c r="BJ1227" s="7"/>
      <c r="BK1227" s="7"/>
      <c r="BL1227" s="7"/>
    </row>
    <row r="1228" spans="7:64" customFormat="1">
      <c r="G1228" s="25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  <c r="BF1228" s="7"/>
      <c r="BG1228" s="7"/>
      <c r="BH1228" s="7"/>
      <c r="BI1228" s="7"/>
      <c r="BJ1228" s="7"/>
      <c r="BK1228" s="7"/>
      <c r="BL1228" s="7"/>
    </row>
    <row r="1229" spans="7:64" customFormat="1">
      <c r="G1229" s="25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  <c r="BF1229" s="7"/>
      <c r="BG1229" s="7"/>
      <c r="BH1229" s="7"/>
      <c r="BI1229" s="7"/>
      <c r="BJ1229" s="7"/>
      <c r="BK1229" s="7"/>
      <c r="BL1229" s="7"/>
    </row>
    <row r="1230" spans="7:64" customFormat="1">
      <c r="G1230" s="25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7"/>
      <c r="BL1230" s="7"/>
    </row>
    <row r="1231" spans="7:64" customFormat="1">
      <c r="G1231" s="25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  <c r="BF1231" s="7"/>
      <c r="BG1231" s="7"/>
      <c r="BH1231" s="7"/>
      <c r="BI1231" s="7"/>
      <c r="BJ1231" s="7"/>
      <c r="BK1231" s="7"/>
      <c r="BL1231" s="7"/>
    </row>
    <row r="1232" spans="7:64" customFormat="1">
      <c r="G1232" s="25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  <c r="BF1232" s="7"/>
      <c r="BG1232" s="7"/>
      <c r="BH1232" s="7"/>
      <c r="BI1232" s="7"/>
      <c r="BJ1232" s="7"/>
      <c r="BK1232" s="7"/>
      <c r="BL1232" s="7"/>
    </row>
    <row r="1233" spans="7:64" customFormat="1">
      <c r="G1233" s="25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  <c r="BF1233" s="7"/>
      <c r="BG1233" s="7"/>
      <c r="BH1233" s="7"/>
      <c r="BI1233" s="7"/>
      <c r="BJ1233" s="7"/>
      <c r="BK1233" s="7"/>
      <c r="BL1233" s="7"/>
    </row>
    <row r="1234" spans="7:64" customFormat="1">
      <c r="G1234" s="25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  <c r="BF1234" s="7"/>
      <c r="BG1234" s="7"/>
      <c r="BH1234" s="7"/>
      <c r="BI1234" s="7"/>
      <c r="BJ1234" s="7"/>
      <c r="BK1234" s="7"/>
      <c r="BL1234" s="7"/>
    </row>
    <row r="1235" spans="7:64" customFormat="1">
      <c r="G1235" s="25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  <c r="BF1235" s="7"/>
      <c r="BG1235" s="7"/>
      <c r="BH1235" s="7"/>
      <c r="BI1235" s="7"/>
      <c r="BJ1235" s="7"/>
      <c r="BK1235" s="7"/>
      <c r="BL1235" s="7"/>
    </row>
    <row r="1236" spans="7:64" customFormat="1">
      <c r="G1236" s="25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  <c r="BF1236" s="7"/>
      <c r="BG1236" s="7"/>
      <c r="BH1236" s="7"/>
      <c r="BI1236" s="7"/>
      <c r="BJ1236" s="7"/>
      <c r="BK1236" s="7"/>
      <c r="BL1236" s="7"/>
    </row>
    <row r="1237" spans="7:64" customFormat="1">
      <c r="G1237" s="25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7"/>
      <c r="BL1237" s="7"/>
    </row>
    <row r="1238" spans="7:64" customFormat="1">
      <c r="G1238" s="25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  <c r="BF1238" s="7"/>
      <c r="BG1238" s="7"/>
      <c r="BH1238" s="7"/>
      <c r="BI1238" s="7"/>
      <c r="BJ1238" s="7"/>
      <c r="BK1238" s="7"/>
      <c r="BL1238" s="7"/>
    </row>
    <row r="1239" spans="7:64" customFormat="1">
      <c r="G1239" s="25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  <c r="BF1239" s="7"/>
      <c r="BG1239" s="7"/>
      <c r="BH1239" s="7"/>
      <c r="BI1239" s="7"/>
      <c r="BJ1239" s="7"/>
      <c r="BK1239" s="7"/>
      <c r="BL1239" s="7"/>
    </row>
    <row r="1240" spans="7:64" customFormat="1">
      <c r="G1240" s="25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7"/>
      <c r="BL1240" s="7"/>
    </row>
    <row r="1241" spans="7:64" customFormat="1">
      <c r="G1241" s="25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  <c r="BF1241" s="7"/>
      <c r="BG1241" s="7"/>
      <c r="BH1241" s="7"/>
      <c r="BI1241" s="7"/>
      <c r="BJ1241" s="7"/>
      <c r="BK1241" s="7"/>
      <c r="BL1241" s="7"/>
    </row>
    <row r="1242" spans="7:64" customFormat="1">
      <c r="G1242" s="25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  <c r="BF1242" s="7"/>
      <c r="BG1242" s="7"/>
      <c r="BH1242" s="7"/>
      <c r="BI1242" s="7"/>
      <c r="BJ1242" s="7"/>
      <c r="BK1242" s="7"/>
      <c r="BL1242" s="7"/>
    </row>
    <row r="1243" spans="7:64" customFormat="1">
      <c r="G1243" s="25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7"/>
      <c r="BL1243" s="7"/>
    </row>
  </sheetData>
  <mergeCells count="11">
    <mergeCell ref="D7:F7"/>
    <mergeCell ref="D8:F8"/>
    <mergeCell ref="D9:F9"/>
    <mergeCell ref="D10:F10"/>
    <mergeCell ref="B13:B14"/>
    <mergeCell ref="D1:G1"/>
    <mergeCell ref="D2:F2"/>
    <mergeCell ref="D3:F3"/>
    <mergeCell ref="A4:G4"/>
    <mergeCell ref="D5:F5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Washington Elem. School District 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2023-12-05T16:13:20Z</dcterms:created>
  <dcterms:modified xsi:type="dcterms:W3CDTF">2023-12-05T16:15:48Z</dcterms:modified>
</cp:coreProperties>
</file>